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1"/>
  <workbookPr defaultThemeVersion="166925"/>
  <mc:AlternateContent xmlns:mc="http://schemas.openxmlformats.org/markup-compatibility/2006">
    <mc:Choice Requires="x15">
      <x15ac:absPath xmlns:x15ac="http://schemas.microsoft.com/office/spreadsheetml/2010/11/ac" url="https://gobiernobogota-my.sharepoint.com/personal/angie_nino_gobiernobogota_gov_co/Documents/CL-BD/CL/Seguimiento estrategia de Constructores Locales/15. Antonio Nariño/Vigencia 2022/"/>
    </mc:Choice>
  </mc:AlternateContent>
  <xr:revisionPtr revIDLastSave="0" documentId="8_{7CCB7928-A9B1-4F26-9FA0-E09E604AEDF4}" xr6:coauthVersionLast="47" xr6:coauthVersionMax="47" xr10:uidLastSave="{00000000-0000-0000-0000-000000000000}"/>
  <bookViews>
    <workbookView xWindow="-9600" yWindow="1875" windowWidth="7500" windowHeight="6000" firstSheet="1" activeTab="1" xr2:uid="{537C43EC-33EF-4446-B395-DC6DCF0A1455}"/>
  </bookViews>
  <sheets>
    <sheet name="Febrero" sheetId="2" state="hidden" r:id="rId1"/>
    <sheet name="sept" sheetId="5" r:id="rId2"/>
    <sheet name="Junio" sheetId="3" state="hidden" r:id="rId3"/>
    <sheet name="Listas" sheetId="4" state="hidden" r:id="rId4"/>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8" i="5" l="1"/>
  <c r="Q27" i="5"/>
  <c r="Q24" i="5"/>
  <c r="Q22" i="5"/>
  <c r="Q20" i="5"/>
  <c r="Q19" i="5"/>
  <c r="Q18" i="5"/>
  <c r="Q17" i="5"/>
  <c r="Q13" i="5"/>
  <c r="Q6" i="5"/>
  <c r="Q4" i="5"/>
  <c r="Q2" i="5"/>
  <c r="Q3" i="5"/>
  <c r="Q5" i="5"/>
  <c r="Q7" i="5"/>
  <c r="Q8" i="5"/>
  <c r="Q9" i="5"/>
  <c r="Q10" i="5"/>
  <c r="Q11" i="5"/>
  <c r="Q12" i="5"/>
  <c r="Q14" i="5"/>
  <c r="Q15" i="5"/>
  <c r="Q16" i="5"/>
  <c r="Q21" i="5"/>
  <c r="Q23" i="5"/>
  <c r="Q25" i="5"/>
  <c r="Q26" i="5"/>
  <c r="Q2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tc={0295D9DF-3060-4D22-BA3F-4D100A4DAC8E}</author>
    <author>tc={DBEC5810-0B12-4A61-9AB6-81DE821B750F}</author>
    <author>tc={037BA0E6-E3F1-4CB9-814B-39281EA0F165}</author>
  </authors>
  <commentList>
    <comment ref="L1" authorId="0" shapeId="0" xr:uid="{0295D9DF-3060-4D22-BA3F-4D100A4DAC8E}">
      <text>
        <t>[Threaded comment]
Your version of Excel allows you to read this threaded comment; however, any edits to it will get removed if the file is opened in a newer version of Excel. Learn more: https://go.microsoft.com/fwlink/?linkid=870924
Comment:
    - Sin iniciar: Iniciativas priorizadas que no han iniciado y sobre las cuales no se ha adelantado ninguna acción administrativa.
- En proceso: Iniciativas que están en etapa de formulación o actualización del proyecto, asistencia técnica, etapa precontractual.
- Contratada: Iniciativas que cuentan con un contrato adjudicado, pero que aún no ha iniciado su ejecución física, es decir el contrato no se ha perfeccionado y legalizado.
- En ejecución: Iniciativa priorizada que se transforma en obras, bienes o servicios, que permiten visibilizar su ejecución física.
- Materializada: Implica que la propuesta ha surtido la totalidad de cada una de las actividades, etapas o fases necesarias para su ejecución física.
- Inviable: Da cuenta del estado de ciertas iniciativas que habiendo sido priorizadas no fue posible ejecutarlas por determinadas razones, las que deben estar documentadas o soportadas por la Alcaldía Local, con apoyo del sector competente. No ejecutada: Corresponde a todas las propuestas que al finalizar la vigencia no se contrataron y no se consideran de difícil o imposible cumplimiento. Esta opción debe ser utilizada solamente para el corte del 31 de diciembre de cada vigencia, y no incluye las que no iniciaron (acá estarían sólo las iniciativas que se materializarían por contratos que se declararon desiertos en el mes de diciembre)</t>
      </text>
    </comment>
    <comment ref="N1" authorId="1" shapeId="0" xr:uid="{DBEC5810-0B12-4A61-9AB6-81DE821B750F}">
      <text>
        <t>[Threaded comment]
Your version of Excel allows you to read this threaded comment; however, any edits to it will get removed if the file is opened in a newer version of Excel. Learn more: https://go.microsoft.com/fwlink/?linkid=870924
Comment:
    Se refiere a los resultados obtenidos por la ejecución de las iniciativas. Se categoriza de la siguiente manera:
1: Temporal: Aquellas iniciativas que cuentan con una fecha estipulada para su realización.
2: Entrega de bienes o servicios: Iniciativas cuyo resultado final se puede evidenciar en el territorio o con la entrega de un bien o servicio.
3: Intangibles: Aquellas iniciativas que no tienen ni espacio físico establecido, ni temporalidad, y en su descripción de ejecución no es claro el resultado esperado o no se cuenta con líneas base que permitan medir el impacto y por ende saber cuándo está cumplido el
objetivo.</t>
      </text>
    </comment>
    <comment ref="R1" authorId="2" shapeId="0" xr:uid="{037BA0E6-E3F1-4CB9-814B-39281EA0F165}">
      <text>
        <t>[Threaded comment]
Your version of Excel allows you to read this threaded comment; however, any edits to it will get removed if the file is opened in a newer version of Excel. Learn more: https://go.microsoft.com/fwlink/?linkid=870924
Comment:
    Descripción de las subactividades</t>
      </text>
    </comment>
  </commentList>
</comments>
</file>

<file path=xl/sharedStrings.xml><?xml version="1.0" encoding="utf-8"?>
<sst xmlns="http://schemas.openxmlformats.org/spreadsheetml/2006/main" count="1426" uniqueCount="281">
  <si>
    <t>ID Localidad</t>
  </si>
  <si>
    <t>Localidad</t>
  </si>
  <si>
    <t>Meta Cuatrienio</t>
  </si>
  <si>
    <t>Meta 2022</t>
  </si>
  <si>
    <t>ID Proyecto de Inversión</t>
  </si>
  <si>
    <t xml:space="preserve">Valor de la meta asociada </t>
  </si>
  <si>
    <t>ID Propuesta</t>
  </si>
  <si>
    <t>Título Propuesta</t>
  </si>
  <si>
    <t>Sector</t>
  </si>
  <si>
    <t>Objetivo de la propuesta</t>
  </si>
  <si>
    <t>Alcance</t>
  </si>
  <si>
    <t>Etapa de formulación</t>
  </si>
  <si>
    <t>Trámite contractual</t>
  </si>
  <si>
    <t>Fecha de inicio</t>
  </si>
  <si>
    <t>Mes</t>
  </si>
  <si>
    <t>Contactado</t>
  </si>
  <si>
    <t>Tipo de constructor</t>
  </si>
  <si>
    <t>Nombre del promotor de la iniciativa (real)</t>
  </si>
  <si>
    <t>Correo ( real)</t>
  </si>
  <si>
    <t>Teléfono (real)</t>
  </si>
  <si>
    <t>Género proponente (real)</t>
  </si>
  <si>
    <t>¿Es veedor?</t>
  </si>
  <si>
    <t>¿Está en proceso de formación?</t>
  </si>
  <si>
    <t>Entidad formadora</t>
  </si>
  <si>
    <t>¿Es una instancia de participación de la localidad?</t>
  </si>
  <si>
    <t>Concepto de gasto</t>
  </si>
  <si>
    <t>Entidad</t>
  </si>
  <si>
    <t>Votos</t>
  </si>
  <si>
    <t>Resultado votación</t>
  </si>
  <si>
    <t>Tipo de contratación</t>
  </si>
  <si>
    <t>No. Proceso (secop)</t>
  </si>
  <si>
    <t>Antonio Nariño</t>
  </si>
  <si>
    <t>Vincular 1000 personas en acciones para la prevención del feminicidio y la violencia contra la mujer.</t>
  </si>
  <si>
    <t>Vincular 250 personas en acciones para la prevención del feminicidio y la violencia contra la mujer.</t>
  </si>
  <si>
    <t>2197: Acciones para el desarrollo de capacidades y el fomento de los derechos de las mujeres</t>
  </si>
  <si>
    <t>RESIGNIFICACION DE ESPACIOS PUBLICOS CON EXPRESIONES ARTISTICAS</t>
  </si>
  <si>
    <t>Mujeres</t>
  </si>
  <si>
    <t>Es un proceso artístico y deportivo en el que las mujeres se reapropien y resignifiquen el espacio publico de la localidad. Lo anterior, a partir de ejercicios artísticos de sanación de violencias, comparsas, obras teatrales, tejidos, colectivos de sororidad en el reconocimiento de las violencias, bicirodadas de identificación de puntos de inseguridad, entre otras. El resultado del proceso será una actividad (toma de espacio, feria , exposición de las obras) de conmemoración del 25 de noviembre y el 4 de diciembre</t>
  </si>
  <si>
    <t>1. Actividades de sanación artísticas para abordar escenarios de violencias en las mujeres de la localidad y rompimiento de ciclos de violencias.
2. Bicirodadas para identificar puntos inseguros
3. Murales en espacios inseguros que envíen mensajes de prevención de violencias
4. Reapropiación y reasignación de espacio público (parques y vias de la localidad) a partir de las tomas artísticas como tejidos, comparsas, obras de teatro, entre otras para conmemorar el 25 de noviembre, sus 16 días de activismo y el 4 de diciembre</t>
  </si>
  <si>
    <t>En revisión jurídica</t>
  </si>
  <si>
    <t>Formulación</t>
  </si>
  <si>
    <t>Septiembre</t>
  </si>
  <si>
    <t>SI</t>
  </si>
  <si>
    <t>ejecutor indirecto</t>
  </si>
  <si>
    <t>GREUDELIS DEL VALLE FARIAS GOMEZ</t>
  </si>
  <si>
    <t>greudelysfarias@hotmail.com</t>
  </si>
  <si>
    <t>Sí</t>
  </si>
  <si>
    <t>Prevención del feminicidio y la violencia contra la mujer.</t>
  </si>
  <si>
    <t>SDMU</t>
  </si>
  <si>
    <t>SAMC</t>
  </si>
  <si>
    <t>Capacitar 800 personas para la construcción de ciudadanía y desarrollo de capacidades para el ejercicio de derechos de las mujeres.</t>
  </si>
  <si>
    <t>Capacitar 200 personas para la construcción de ciudadanía y desarrollo de capacidades para el ejercicio de derechos de las mujeres.</t>
  </si>
  <si>
    <t>Gestión de recursos para mujeres emprendedoras</t>
  </si>
  <si>
    <t>poder recibir formación para aprender a realizar gestión de recursos a través de proyectos</t>
  </si>
  <si>
    <t>1. recibir formación en formulación y presentación de proyectos con recursos de ayudas internacionales y cooperacion internacional.
2. recibir formación en formulación y presentación de proyectos de apoyo de recursos privados</t>
  </si>
  <si>
    <t>Estructuración de documentos</t>
  </si>
  <si>
    <t>Octubre</t>
  </si>
  <si>
    <t>JENIFER CATALINA HINCAPIE GUIO</t>
  </si>
  <si>
    <t>jehincap@hotmail.com</t>
  </si>
  <si>
    <t>Construcción de ciudadanía y desarrollo de capacidades para el ejercicio de derechos de las mujeres.</t>
  </si>
  <si>
    <t>Vincular 850 personas cuidadoras a estrategias de cuidado.</t>
  </si>
  <si>
    <t>Vincular 213 personas cuidadoras a estrategias de cuidado.</t>
  </si>
  <si>
    <t>2193: Acciones para las personas cuidadoras</t>
  </si>
  <si>
    <t>ESPACIOS DE RESPIRO PARA CUIDADORAS Y CUIDADORES DE LA LOCALIDAD</t>
  </si>
  <si>
    <t>CONSOLIDA ESPACIOS DE RESPIRO E INTERCAMBIO ENTRE LAS PERSONAS CUIDADORAS QUE CONTRIBUYEN A SU RECONOCIMIENTO Y CRECIMIENTO PERSONAL Y COMUNITARIO</t>
  </si>
  <si>
    <t>1. REALIZAR ESCENARIOS DE RESPIRO MEDIANTE LA LANATERAPIA
2. REALIZAR CHARLAS PARA LOS CUIDADORES DIRIGIDAS A SU AUTOCUIDADO
3. REALIZAR UN ENCUENTRO DE SABERES PARA EL RESCATE Y DIFUSION DE SABERES ANCESTRALES (EMPALME MEDICINA ANCESTRAL-MEDICINA TRADICIONAL)
4. REALIZAR TALLERES DE ALIMENTACION SANA DIRIGIDA A CUIDADORAS
5. REALIZAR CHARLAS O TALLERES SOBRE MANEJO DE ANSIEDAD, DEPRESION, ATAQUES DE PANICO PARA MUJERES CUIDADORAS</t>
  </si>
  <si>
    <t>GLORIA PATRICIA VILLAR VARELA</t>
  </si>
  <si>
    <t>glopaviva@hotmail.com</t>
  </si>
  <si>
    <t>Estrategias de cuidado para cuidadoras, cuidadores y a personas con discapacidad</t>
  </si>
  <si>
    <t>Implementar 4 PROCEDAS.</t>
  </si>
  <si>
    <t>Implementar 1 PROCEDAS.</t>
  </si>
  <si>
    <t>2204: Acciones de educación ambiental y eco-urbanismo</t>
  </si>
  <si>
    <t>INICIATIVAS SOCIO-AMBIENTALES INCLUYENTES</t>
  </si>
  <si>
    <t>Ambiente</t>
  </si>
  <si>
    <t>Sensibilizar a través de una metodología Teórico-Práctica a diferentes actores institucionales y comunitarios en la relación existente entre las Problemáticas Ambientales de los Territorios y la Participación y Gestión Comunitaria, que lleven a resolver problemáticas socio ambientales con-cretas con el aporte de los ciudadanos en un ambiente inclusivo y de participación.</t>
  </si>
  <si>
    <t xml:space="preserve">•	Realizar talleres de capacitación con los participantes en el contexto de la realidad ambiental colombiana y el territorio local como escenarios principales donde se han desarrollado problemáticas socio-ambientales.
•	Sensibilizar en las diferentes temáticas ambientales locales identificando las pro-blemáticas dirigidas a la búsqueda de soluciones.
•	Realizar recorridos y salidas de identificación e interpretación Socio-ambiental en el territorio promoviendo la participación, el conocimiento y la convivencia. 
•	Proponer por parte de los participantes proyectos de iniciativas de Medio Ambiente Incluyentes de intervención que mitiguen o resuelvan problemas ambientales con-cretos.
•	Ejecutar las iniciativas con proyectos de Medio Ambiente en las comunidades y te-rritorios respectivos por parte de los participantes.
</t>
  </si>
  <si>
    <t>colaborador</t>
  </si>
  <si>
    <t>EDGARDO JESUS DONADO MEZA</t>
  </si>
  <si>
    <t>edgardonadogab@hotmail.com</t>
  </si>
  <si>
    <t>No</t>
  </si>
  <si>
    <t>Educación ambiental.</t>
  </si>
  <si>
    <t>SDA</t>
  </si>
  <si>
    <t>Propuesta priorizada sin votación</t>
  </si>
  <si>
    <t>Capacitar 600 personas en los campos artísticos, interculturales, culturales y/o patrimoniales.</t>
  </si>
  <si>
    <t>Capacitar 150 personas en los campos artísticos, interculturales, culturales y/o patrimoniales.</t>
  </si>
  <si>
    <t>2201: Acciones de fomento y promoción de actividades artísticas, interculturales, culturales y/o patrimoniales</t>
  </si>
  <si>
    <t>Genios en la edad tardia</t>
  </si>
  <si>
    <t>Cultura, recreación y deporte</t>
  </si>
  <si>
    <t>Desarrollar talleres para 100 personas, en dibujo y pintura artística , como espacios de terapia y aprovechamiento del tiempo libre. Se busca que la población adulta mayor y jóvenes del sector, adquieran conocimientos y técnicas  para el dibujo y la pintura. al momento de finalizar el proceso de formación, se desarrollara una galería de exposición de las obras hechas por los participantes. 
Si el recurso lo permite, la propuesta debe incluir la adquisición de los elementos (lienzo, pinturas, pinceles, entre otros) a manera de kit individual para cada persona.</t>
  </si>
  <si>
    <t>- Inscripción de participantes. 
Compra de elementos ( kit) es una actividad opcional si el recurso lo permite.
- Talleres, 2 veces por semana ( : aprestamiento y color; circulo cromático; colores primarios, secundario e intermediarios; técnicas de luz y sombra; tipos de textura.
- Certificado de participación para cada artista
- Exposición de las pinturas realizadas en este taller, durante una semana en el salón comunal Ciudad Berna.</t>
  </si>
  <si>
    <t>Lista para publicar</t>
  </si>
  <si>
    <t>JORGE ALBERTO BARRETO MORENO</t>
  </si>
  <si>
    <t>ciudadberna.jac@gmail.com</t>
  </si>
  <si>
    <t>Procesos de formación y dotación de insumos para los campos artísticos, interculturales, culturales, patrimoniales y deportivos.</t>
  </si>
  <si>
    <t>SDCRC</t>
  </si>
  <si>
    <t>Realizar 8 eventos de promoción de actividades culturales.</t>
  </si>
  <si>
    <t>Realizar 2 eventos de promoción de actividades culturales.</t>
  </si>
  <si>
    <t>CELEBRACION DE LA NAVIDAD ARCO IRIS EN LA LOCALIDAD ANTONIO NARIÑO</t>
  </si>
  <si>
    <t xml:space="preserve"> Concientizar a la comunidad de la importancia de mantener viva 
la tradición de compartir alrededor de las festividades navideñas y enseñarles a nuestros hijos la 
verdadera integración familiar en torno a una fecha llena de amor y fraternidad con cantos 
navideños que han recorrido nuestro tiempo, tradiciones culturales que se han celebrado por años 
y que la intención es no dejarla acabar.</t>
  </si>
  <si>
    <t>250 Obsequios para los niños y niñas surtidos: según su edad
La presentación de un grupo artístico o cultural: el grupo contará con artistas de la 
Localidad Antonio Nariño; las opciones puede ser: papayera, trío, mariachis, grupo 
de danza, grupo de teatro, entre otros similares.
250 Refrigerios: pueden ser una de las siguientes opciones: porción de natilla con 
salsa de mora, buñuelo mediano y una bebida, empanada con vaso de gaseosa de 7 
Oz.
Logística y gastos generales tales como: luces para decoración, transporte, 
papelería, personas de apoyo para el día de la actividad, elementos o materiales para 
ambientación o decoración de la fiesta de navidad, entre otros.
Difusión y convocatoria a la comunidad: perifoneo, personal para volanteo, etc.</t>
  </si>
  <si>
    <t>N/A</t>
  </si>
  <si>
    <t>No aplica</t>
  </si>
  <si>
    <t>Circulación y apropiación de prácticas artísticas, interculturales, culturales y patrimoniales.</t>
  </si>
  <si>
    <t>Vincular 800 personas en actividades recreo-deportivas comunitarias.</t>
  </si>
  <si>
    <t>Vincular 200 personas en actividades recreo-deportivas comunitarias.</t>
  </si>
  <si>
    <t>2200: Acciones de fomento y promoción de actividades en el campo deportivo</t>
  </si>
  <si>
    <t>JUEGOS RECREATIVOS Y DEPORTIVOS COMUNALES</t>
  </si>
  <si>
    <t xml:space="preserve">Promover y orientar el aprovechamiento del tiempo libre 
mediante la práctica del deporte y la recreación, con fines de esparcimiento, desarrollo físico e 
integración de la comunidad de la localidad de Antonio Nariño, generando expectativas que 
mejoren la calidad de vida. </t>
  </si>
  <si>
    <t>AJEDREZ Mixto JUVENIL 14 A 17 AÑOS MAYORES 18 A 50 AÑOS
DOMINO Mixto JUVENIL MAYORES 14 A 17 AÑOS 18 A 50 AÑOS
BILLAR Masculino SENIOR 36 AÑOS EN ADELANTE 
MAYORES 18 A 35 AÑOS
SENIOR 36 AÑOS EN ADELANTE
DEPORTE GÉNERO CATEGORIA EDAD JUGADORES 
POR EQUIPO
BALONCESTO F - M MAYORES 18 A 39 AÑOS MIN. 10 MAX 12
SENIOR 40 AÑOS EN ADELANTE MIN. 10 MAX 12
FÚTBOL M MAYORES 18 A 39 AÑOS MIN. 18 MAX. 20
SENIOR 40 AÑOS EN 
ADELANTE 
MIN. 18 MAX. 20
MASTER 55 EN ADELANTE MIN. 18 MAX. 20 
FÚTBOL DE  SALÓN M MAYORES 18 A 39 AÑOS MIN. 10 MAX 12
SENIOR 40 AÑOS EN ADELANTE MIN. 10 MAX 12
F MAYORES 18 AÑOS EN ADELANTE MIN. 9 MAX 12
VOLEIBOL F - M MAYORES18 AÑOS EN ADELANTE MIN. 3 MAX 5
TEJO SENIOR 40 AÑOS EN ADELANTE MIN. 4 – MAX. 5
MINITEJO F - M SENIOR 40 AÑOS EN ADELANTE MIN. 4 – MAX. 5
RANA F - M MAYORES SENIOR 18 AÑOS EN ADELANTE
MIN. 2 MAX 3</t>
  </si>
  <si>
    <t>Proxima a programar comité de contratación</t>
  </si>
  <si>
    <t>Comunicación con ASOJUNTAS</t>
  </si>
  <si>
    <t>Ejecutor</t>
  </si>
  <si>
    <t>Eventos recreo-deportivos.</t>
  </si>
  <si>
    <t>IDRD</t>
  </si>
  <si>
    <t>Capacitar 600 personas en los campos deportivos</t>
  </si>
  <si>
    <t>Capacitar 150 personas en los campos deportivos</t>
  </si>
  <si>
    <t>Escuela de Formación Deportiva Antonio Nariño.</t>
  </si>
  <si>
    <t>Desde hace varios años, se ha venido desarrollando en la localidad de Antonio Nariño un programa de formación deportiva en diferentes disciplinas, el cual ha alcanzado una cobertura amplia, ya que se han completado los cupos en todas las disciplinas que se han propuesto desde la Alcaldía Local e inclusive se han excedido el número de inscripciones recibidas respecto al número de cupos asignados desde la Alcaldía Local
La iniciativa plantea darles continuidad a los procesos de formación de niños de 6 a 13 años de edad en disciplinas como el fútbol, patinaje, taekwondo y BMX, al mismo tiempo que se pretende incluir nuevas disciplinas que de acuerdo a las experiencias adquiridas y la ejecución de programas como Tiempo Escolar Complementario, se ha demostrado que pueden tener incidencia positiva en la localidad, específicamente el cheerleading.</t>
  </si>
  <si>
    <t>Convocatoria direccionada y abierta. En dos fases, la primera dirigida a los beneficiarios de vigencias anteriores para darle continuidad al proceso y la segunda abierta al público en general.
Inscripciones. Se desarrollarán en diferentes puntos de la localidad, haciendo énfasis a los barrios donde se ejecutarán finalmente las actividades.
Ejecución de las escuelas. Se propone un tiempo de ejecución de 5 a 7 meses en el proceso de formación en cada disciplina deportiva.
Dotación a los beneficiarios. De acuerdo a la disponibilidad presupuestal del proyecto.</t>
  </si>
  <si>
    <t>OSCAR JAVIER TARQUINO HERRERA</t>
  </si>
  <si>
    <t>javifox1984@hotmail.com</t>
  </si>
  <si>
    <t>Implementar 4 acciones de fomento para la agricultura urbana.</t>
  </si>
  <si>
    <t>Implementar 1 acción de fomento para la agricultura urbana.</t>
  </si>
  <si>
    <t>2203: Acciones que promueven la agricultura urbana</t>
  </si>
  <si>
    <t>Mercados Campesinos en Antonio Nariño</t>
  </si>
  <si>
    <t xml:space="preserve">Crear un espacio donde los huerteros locales y distritales puedan venir a ofrecer sus productos; del mismo modo, en este espacio haya un intercambio de saberes, semillas y experiencias, encaminadas 
En este espacio poder tener carpas, sonido, mesas, sillas, planta de energía y todos aquellos elementos para el desarrollo de un mercado campesino de manera periódica
A los agricultores locales que participen en estos espacios, poder escucharlos y conocer cuáles son sus necesidades en elementos, capacitaciones y/o insumos. 
</t>
  </si>
  <si>
    <t xml:space="preserve">Crear espacio con toda la logística necesaria para desarrollar jornadas de venta de productos para los agricultores locales y Distritales, dentro de estos espacios escuchar y conocer las necesidades de los agricultores locales y poder brindar capacitaciones, tales como: Marketing, Encurtidos, Control de plagas y Sostenibilidad de cosechas. 
 Y entregar posibles elementos que sean necesarios para ellos y dar sostenibilidad a las huertas urbanas, tales como: Abono, Tierra, Plántulas, Cajones para siembra, Regaderas y Semillas. 
Así mismo, contar una relación constante con los enlaces del Jardín Botánico para apoyar las capacitaciones y posibles entregas de elementos y materiales. 
</t>
  </si>
  <si>
    <t>Agricultura urbana.</t>
  </si>
  <si>
    <t>JBB</t>
  </si>
  <si>
    <t>Vincular 500 personas a procesos de construcción de memoria, verdad, reparación integral a víctimas, paz y reconciliación.</t>
  </si>
  <si>
    <t>Vincular 125 personas a procesos de construcción de memoria, verdad, reparación integral a víctimas, paz y reconciliación.</t>
  </si>
  <si>
    <t>2165: Acciones para la construcción de memoria, verdad, reparación, víctimas, paz y reconciliación</t>
  </si>
  <si>
    <t>Antonio Nariño como territorio de reconciliación.</t>
  </si>
  <si>
    <t>Gestión pública</t>
  </si>
  <si>
    <t>Generar un proceso de armonización de las memorias de los pueblos indígenas de la localidad, que como sujetos colectivos han sido víctimas históricas del conflicto armado. El proceso de armonización de las memorias indígenas del conflicto armado, debe integrar espacios comunitarios, pedagógicos, culturales y de sanación, que permitan visibilizar las experiencias en torno al conflicto y fortalecer los procesos de resiliencia, reconciliación, verdad, participación y liderazgo de las víctimas indígenas.</t>
  </si>
  <si>
    <t>* Desarrollar espacios pedagógicos públicos, comunitarios y de reconocimiento de las memorias y lugares simbólicos frente al conflicto armado, como estrategia para la superación de las huellas del conflicto y la reconciliación para el ejercicio pleno de los derechos individuales y colectivos de los pueblos indígenas víctimas. 
* Realizar espacios lúdicos de formación y creación artística propia local, que permita la sanación de las memorias del conflicto armado a través del arte propio como el tejido, la pintura y la música; orientado hacia la población indígena víctima.
*Fortalecer los procesos organizativos y participativos de la población indígena víctima del conflicto de la localidad, a través de espacios de formación en Derechos de las Víctimas y normatividad que protege a la población.</t>
  </si>
  <si>
    <t>INES  JAMIOY CHICUNQUE</t>
  </si>
  <si>
    <t>carmenjamioy73@gmail.com</t>
  </si>
  <si>
    <t>Construcción de memoria, verdad, reparación, víctimas, paz y reconciliación.</t>
  </si>
  <si>
    <t>ACVICTIMAS</t>
  </si>
  <si>
    <t>Festival Local de Cultura</t>
  </si>
  <si>
    <t>Un evento de circulación que permita a los agentes culturales de la localidad mostrar su trabajo artístico recibiendo un pago económico, con el fin de visibilizar y valorar las prácticas artísticas de Antonio Nariño.
A través de una convocatoria, inscripción y selección; se escogerán 18 agrupaciones o artistas que certifiquen su actividad artística en la localidad (deberán pasar una propuesta que quieran circular): 2 por cada área artística (Danza, Arte Dramático, Música, Artes Plásticas y Visuales, Artes Audiovisuales y Literatura) 2 por Artesanos, 2 de Patrimonio y 2 Interdisciplinares.
Para el desarrollo correcto de las propuestas se deben garantizar, los requerimientos técnicos mínimos en la ejecución de cada presentación; y estrategia permanente de comunicaciones para una correcta visibilización y formación de públicos.
Los artistas de audiovisuales, generaran un registro fílmico, para cada agrupación artística y un histórico de las manifestaciones culturales en la localidad</t>
  </si>
  <si>
    <t xml:space="preserve">- Convocatoria de los artistas, mediante las redes sociales
- Inscripciones, durante un período determinado
- Selección. Dos artistas de cada arte
- Presentaciones, según la forma de su arte se asigna tiempo de exposición y espacio adecuado
- Entrega del registro fílmico y fotográfico
- Evaluación
</t>
  </si>
  <si>
    <t>LORENA  DAMIAN CARDENAS</t>
  </si>
  <si>
    <t>zocalodanza@gmail.com</t>
  </si>
  <si>
    <t>Financiar 1 proyectos del sector cultural y creativo.</t>
  </si>
  <si>
    <t>2202: Acciones de fortalecimiento a industrias culturales y creativas de la localidad</t>
  </si>
  <si>
    <t>ExpoAntonio Nariño</t>
  </si>
  <si>
    <t>Busca implementar un modelo de gestión y promoción a través del fortalecimiento de ideas de negocio de los artistas locales.
Se realizará una primera etapa de formación y acompañamiento a los emprendimientos artísticos y a través del diagnóstico anterior se identificará en qué etapa se encuentra y que es necesario mejorar.
Luego tendrán un capital semilla que ayudará a fortalecer y mejorar lo encontrado en la primera etapa. Adicional se generará una rueda de negocios en dónde se visibilizará los productos y servicios que se prestan en las entidades culturales y artísticas beneficiadas del proyecto</t>
  </si>
  <si>
    <t>-convocatoria
-proceso de fortalecimiento
-selección de las organizaciones que obtendrán el capital semilla
-Feria exposición y rueda de negocios.</t>
  </si>
  <si>
    <t>Apoyo y fortalecimiento a las industrias culturales y creativas en las localidades</t>
  </si>
  <si>
    <t>Inclusion Cultural y Social por un mejor entorno en Antonio Nariño</t>
  </si>
  <si>
    <t>Realizar procesos de formación con un mínimo de 160  horas para el aprovechamiento de material de residuos de la industria del calzado y textil, con las respectivas practicas, en miras a preservar el patrimonio cultural y las tradiciones ancestrales. El proceso de formación seria incluyente, con  prioridad de población madres cabeza de familia, grupos étnicos, discapacidad, desplazados, comunidad LGBTI.</t>
  </si>
  <si>
    <t xml:space="preserve">- Talleres de formación, capacitación y practica
- Elaboración de cartografía para la identificación de puntos de recolección y/o abandono del material reutilizable.
- Inscripción de participantes.
- Desarrollo de ferias itinerantes para la exposición de productos elaborados como resultado del proceso de capacitación, sumando muestras artísticas de grupos representativos de la localidad.
</t>
  </si>
  <si>
    <t>GUITARRA LOCALIDAD QUINCE</t>
  </si>
  <si>
    <t>Curso de aprendizaje  para tocar guitarra dirigido a 100 niños y niñas entre  6 y 15 años y 100 adultos mayores. (160 horas)</t>
  </si>
  <si>
    <t>1- clases presenciales de enseñanza para que el ciudadano (Niño, niña o adulto mayor) aprenda a tocar el instrumento dictadas por personal idóneo.
2- Dotación de instrumentos musicales.
3- Ayudas pedagógicas.
4+ Espacios para el desarrollo del curso ( Salones comunales)</t>
  </si>
  <si>
    <t>MIRTIAN  CORREDOR SAENZ</t>
  </si>
  <si>
    <t>corredorsaenz@gmail.com</t>
  </si>
  <si>
    <t>Rondas y juegos coreográficos de la tradición bogotana</t>
  </si>
  <si>
    <t xml:space="preserve">Esta iniciativa rescata la tradición oral y los juegos coreográficos que se crearon con las rondas infantiles de la tradición bogotana,  fomenta la identidad cultural, además construye  convivencia escolar en los niños y niñas  en edad de escolarización,   que no pueden tener acceso a las artes. Igualmente el empleo de música en vivo en el proceso de formación, nos permite realizar un  recorrido más natural por  la tradición infantil bogotana. </t>
  </si>
  <si>
    <t xml:space="preserve">Sensibilización y presentación del proyecto a los docentes y organizaciones sociales
Abrir el espacios  extracurriculares en colegios y organizaciones sociales
 Selección de los niños y niñas  participantes 
 inducción con los niños y niñas al igual que los padres y educadores
entrega de guías de jugos coreográficos y rondas, basados en la investigación del escritor Carlos Camilo Torres ( Bogotá, juegos oralidad y tradiciones)
Realización de  Talleres con profesionales del folclor y artistas clown, lo territorial, lo colectivo , lo social, lo lúdico
Realizar grabaciones como parte del patrimonio local 
</t>
  </si>
  <si>
    <t>RICARDO ADOLFO TORRES GARCIA</t>
  </si>
  <si>
    <t>letrasdeltiempo@gmail.com</t>
  </si>
  <si>
    <t>ENCUENTRO DE SABERES Y MEMORIA HISTORICA DE LAS MUJERES</t>
  </si>
  <si>
    <t>REALIZAR ENCUENTROS DE SABERES Y DE MEMORIA HISTORICA SOBRE PROCESOS ORGANIZATIVOS</t>
  </si>
  <si>
    <t>1. REALIZAR ENCUENTRO DE SABERES DE LAS MUJERES QUE HAN ESTADO EN PROCESOS ORGANIZATIVOS Y DE LIDERAZGO EN LA LOCALIDAD. 
2. REALIZAR EJERCICIOS DE MEMORIA HISTORICA DEL PROCESO ORGANIZATIVO Y PARTICIPATIVO DE LAS MUJERES LIDEREZAS DE LA LOCALIDAD
3. REALIZAR CONMEMORACION DE FECHAS EMBLEMATICAS
4. REALIZAR FINANCIACION DE INICIATIVAS CIUDADANAS FORMULADAS POR ORGANIZACIONES DE MUJERES</t>
  </si>
  <si>
    <t xml:space="preserve">Mujeres, de la Oscuridad a la luz </t>
  </si>
  <si>
    <t>Realizar un recorrido histórico, de las mujeres que han dejado huella en nuestra historia patria, rescatando y resaltando su labor, como ejemplo de vida, para las mujeres de hoy en día</t>
  </si>
  <si>
    <t>*Convocatoria
*Seminario Taller
*Marcha por las principales avenidas de la localidad
*Conmemoración
*Reconocimiento</t>
  </si>
  <si>
    <t>LUIS EDUARDO BRAVO MARIÑO</t>
  </si>
  <si>
    <t>luchobm007@gmail.com</t>
  </si>
  <si>
    <t>Escuela de Derechos de las Mujeres Indígenas</t>
  </si>
  <si>
    <t>Desarrollar un proceso de formación propia para mujeres indígenas en Antonio Nariño, enfocado en derechos colectivos, individuales, artes propias y liderazgo comunitario; que permita el fortalecimiento de las capacidades de resiliencia, transformación y erradicación de las violencias, para promover la participación de las mujeres indígenas a nivel local y distrital, en el marco del ejercicio de sus derechos.</t>
  </si>
  <si>
    <t xml:space="preserve">
Realización de mingas comunitarias de mujeres indígenas en la localidad de Antonio Nariño, para sanar las experiencias relacionadas con las violencias contras las mujeres, hacia el fortalecimiento de los derechos colectivos e individuales, y la enseñanza de saberes culturales propios; que empoderen el liderazgo de las mujeres indígenas en la familia, la comunidad y en los diversos ámbitos de la vida cotidiana. Las mingas de armonización (capacitación) para la prevención de las violencias y la ciudadanía intercultural, deben contemplar específicamente las cosmovisiones, usos y costumbres de las mujeres indígenas; por lo tanto, dicho proceso debe ser liderado por lideresas de las mismas.
</t>
  </si>
  <si>
    <t xml:space="preserve">HUERTAS VERTICALES EN ANTONIO NARIÑO </t>
  </si>
  <si>
    <t xml:space="preserve">Comprendiendo que en la Localidad de Antonio Nariño hay poco espacio para el desarrollo de actividades de agricultura en espacio público, se deben evaluar nuevas posibilidades para que la comunidad pueda cultivar en sus hogares y recuperar la independencia alimentaria. 
Se propone realizar jardines verticales en los hogares interesados en la Localidad de Antonio Nariño como se ven en la imagen anexa. 
</t>
  </si>
  <si>
    <t xml:space="preserve">Entregar los elementos y capacitaciones idóneas a la comunidad interesada de la Localidad de Antonio Nariño para desarrollar su huerta urbana; comprendiendo que muchos de los hogares no cuentan con el espacio suficiente para desarrollarla. </t>
  </si>
  <si>
    <t>PROMOCIÓN DE LA AGRICULTURA URBANA AGROECOLÓGICA EN ANTONIO NARIÑO</t>
  </si>
  <si>
    <t>La propuesta consiste en promover  la  práctica y las actividades de la Agricultura Urbana en la Localidad 15 Antonio Nariño mediante el cultivo en las Huertas Familiares y/o Comunitarias de especies de: Hortalizas, Tu-bérculos, Frutas, Leguminosas, Medicinales y Aromáticas  utilizando diferentes técnicas de siem-bra en zonas blandas (suelo) y zonas duras (contenedores), Agricultura Vertical (Muros Verdes), la elaboración de abonos orgánicos a través del Compostaje y la Lombricultura reutilizando los resi-duos orgánicos e inorgánicos y también implementando técnicas de reciclaje y aprovechamiento del agua lluvia aprovechando el potencial local como una oportunidad de fortalecimiento de  Orga-nizaciones Sociales y Ambientales, facilitar el acceso a alimentos sanos y nutritivos para incentivar mejores hábitos y satisfacer algunas necesidades alimentarias; aportando a la Seguridad y Sobe-ranía Alimentaria en el Territorio Local.</t>
  </si>
  <si>
    <t>1.	Implementar 20 acciones de Siembra de especies y mantenimiento de las Huertas Urba-nas y la promoción de los productos orgánicos de los Agricultores Urbanos mediante el in-tercambio de experiencias, la realización de eventos como ferias, encuentros, intercambios y actividades de integración que permitan mejorar condiciones nutricionales, económicas y de cohesión social. 
2.	Dictar Talleres de formación de la Agricultura Urbana a  los 20 grupos beneficiarios resi-dentes en la localidad.
3.	Brindar  asistencia técnica a las organizaciones comunitarias y personas que se encuentran  desarrollando  la  actividad, con la entrega de insumos básicos para desarrollar los cultivos como: tierra negra, abono orgánico, plántulas y semillas.
4.	Promover la práctica de elaboración de Muros Verdes con material reciclado con la siem-bra de especies comestibles y medicinales en la localidad.</t>
  </si>
  <si>
    <t>POTENCIANDO HUERTAS URBANAS</t>
  </si>
  <si>
    <t>Fomentar y apoyar 5 emprendimientos de alimentos producidos de huertos urbanos en la UPZ Restrepo de la Localidad Antonio Nariño a través de talleres de capacitación `para el fortalecimiento para fomentar y promover la comercialización de los alimentos producidos en estas huertas de forma directa con el consumidor.</t>
  </si>
  <si>
    <t>1) Convocatoria en las diferentes huertas identificadas en la UPZ Restrepo.
2) Capacitación en marketing digital, liderazgo y apoyo entre las huertas.
3) Encuentro de las huertas para concertar estrategias de comercialización y promoción de los productos  de las huertas
4) Organización de mercados temporales para la promoción y comercialización de las huertas.</t>
  </si>
  <si>
    <t>MIGUEL ANGEL MORALES GOMEZ</t>
  </si>
  <si>
    <t>mivideo9522@gmail.com</t>
  </si>
  <si>
    <t>Semanota Cultural y Comercial</t>
  </si>
  <si>
    <t>Realizar durante 1 semana con diferentes actividades, incluyendo pasarela, muestras artísticas y  culturales, exhibición de productos de cuero, calzado y afines en miras a conservar el patrimonio cultural de la localidad.</t>
  </si>
  <si>
    <t>1. Alianzas institucionales con entidades publicas y privadas.
2. Elaborar publicidad de la Semanota Cultural y Comercial.
3. Inscripciones de participantes de grupos artísticos  y empresarios del sector del calzado</t>
  </si>
  <si>
    <t>MARTA YANET MORALES CASTILLO</t>
  </si>
  <si>
    <t>monismj7@gmail.com</t>
  </si>
  <si>
    <t>Tomas Culturales y de Rescate Patrimonial</t>
  </si>
  <si>
    <t>Tomas  culturales y creativas de la localidad, a fin de rescatar y dinamizar el sector cultural  y patrimonial,  afectado por  la pandemia.</t>
  </si>
  <si>
    <t>1. Alianzas institucionales publicas y privadas.
2. Cartografía, para identificar grupos artísticos, culturales y sector productivo, comercial y de servicios. 3. Convocatoria, publicidad e inscripciones de grupos culturales y artísticos.  4. Contratar grupos artísticos locales que harán las presentación en las tomas culturales 4. Desarrollo de tomas culturales en los sectores definidos en la cartografía.</t>
  </si>
  <si>
    <t>El poder del amor en la transformación de mujeres victimas de violencia</t>
  </si>
  <si>
    <t>Talleres y encuentros de intercambio de experiencias para mujeres que han sido victimas de violencia donde podrán compartir sus experiencias y ser voz para otras mujeres, fortalecer sus capacidades y recibir orientación en temas que les permitan crecer como individuo y en cada uno de los roles que desempeña en la comunidad.</t>
  </si>
  <si>
    <t xml:space="preserve">Talleres y encuentros de intercambio de experiencias para mujeres que han sido victimas de violencia donde podrán compartir sus experiencias y ser voz para otras mujeres, fortalecer sus capacidades y recibir orientación en temas como:  
autoestima, autocuidado, prejuicios, detección y manejo de la ansiedad, tiempo de calidad en familia, lenguaje del amor en pareja, rol de padres como cuidadores y trabajadores, madres primerizas, la importancia de la actividad física para el manejo de las emociones, reconocimiento de las emociones. </t>
  </si>
  <si>
    <t>MONICA  LEON VASQUEZ</t>
  </si>
  <si>
    <t>monikleonvasquez@gmail.com</t>
  </si>
  <si>
    <t>I COPA BMX ANTONIO NARIÑO</t>
  </si>
  <si>
    <t>Realizar la I Copa BMX Antonio Nariño que convocará a los niños (as), adolescentes  y adultos de la Zona 15, en la pista BMX del barrio Restrepo. Conforme a los reglamentos y categorías señaladas por la  Comisión Nacional de Bicicross de Colombia.</t>
  </si>
  <si>
    <t>Contratación de equipo de logística para la realización de eventos deportivos (convocatoria tarima, sonido, demarcación, podium, premiación, divulgación, ambulancia, uniformes, refrigerios etc...)</t>
  </si>
  <si>
    <t>MIGUEL ARMANDO LEON AREVALO</t>
  </si>
  <si>
    <t>11migue@gmail.com</t>
  </si>
  <si>
    <t xml:space="preserve">campeonatos intercolegiados de nuevas tendencias deportivas </t>
  </si>
  <si>
    <t xml:space="preserve">consiste en realizar unos juegos intercolegiados en las disciplinas de: skate, bmx, monociclo y malabares. con dos paradas en cada colegio que compita y una gran final que se llevara a cabo en el parque del Policarpa </t>
  </si>
  <si>
    <t xml:space="preserve">-dos paradas en cada colegio para elegir a un representante por institución en cada una de las disciplinas 
-una gran final conjunta llevada a cabo en el skate park del barrio Policarpa con premiación para los y las ganadoras </t>
  </si>
  <si>
    <t xml:space="preserve">Saberes y memorias histórica de cuidadoras y cuidadores de la localidad </t>
  </si>
  <si>
    <t xml:space="preserve">Realización de encuentro de saberes entre mujeres cuidadoras y personas cuidadoras para compartir experiencias y construir memorias históricas </t>
  </si>
  <si>
    <t>-Realizar encuentros de saberes de cuidadores y cuidadoras en la localidad Antonio Nariño
-Realizar un ejercicio de construcción de memoria histórica de cuidadores y cuidadoras de la localidad Antonio Nariño y que esa construcción de memoria histórica se concrete en un libro</t>
  </si>
  <si>
    <t>INGRIS  URBINA SILGADO</t>
  </si>
  <si>
    <t>kenyasatia@hotmail.com</t>
  </si>
  <si>
    <t>Tipo de resultado (Materialización)</t>
  </si>
  <si>
    <t>Total Subactividades</t>
  </si>
  <si>
    <t>Subactividades realizadas</t>
  </si>
  <si>
    <t>Porcentaje de avance</t>
  </si>
  <si>
    <t>Subactividades</t>
  </si>
  <si>
    <t>Fecha inicio de ejecución</t>
  </si>
  <si>
    <t>Fecha materialización</t>
  </si>
  <si>
    <t>Observaciones</t>
  </si>
  <si>
    <t>Duración de iniciativas (meses)</t>
  </si>
  <si>
    <t>¿Es un promotor feliz?</t>
  </si>
  <si>
    <t>¿Es una instancia de participación de la localidad? - indique cuál</t>
  </si>
  <si>
    <t>Grupo contratación</t>
  </si>
  <si>
    <t>Modalidad</t>
  </si>
  <si>
    <t>Tipo de contrato</t>
  </si>
  <si>
    <t>Objeto</t>
  </si>
  <si>
    <t>Fecha publicación</t>
  </si>
  <si>
    <t>Fecha adjudicación</t>
  </si>
  <si>
    <t xml:space="preserve"> Valor contrato (aporte localidad) </t>
  </si>
  <si>
    <t>Contratista / Operador</t>
  </si>
  <si>
    <t>Cantidad de contratistas / Operadores</t>
  </si>
  <si>
    <t xml:space="preserve"> Nit/Cédula </t>
  </si>
  <si>
    <t>Total de NIT/Cédula</t>
  </si>
  <si>
    <t>Plazo (meses)</t>
  </si>
  <si>
    <t>SIPSE</t>
  </si>
  <si>
    <t>Número total de SIPSE</t>
  </si>
  <si>
    <t>CDP</t>
  </si>
  <si>
    <t>Adición</t>
  </si>
  <si>
    <t>No. Contrato</t>
  </si>
  <si>
    <t>Total de contratos</t>
  </si>
  <si>
    <t>CRP</t>
  </si>
  <si>
    <t>Número total de CRP</t>
  </si>
  <si>
    <t>Link SECOP</t>
  </si>
  <si>
    <t>En Formulación</t>
  </si>
  <si>
    <t>Estructuración de documentos previos</t>
  </si>
  <si>
    <t>Talleres y muestra de empoderamiento</t>
  </si>
  <si>
    <t>Noviembre</t>
  </si>
  <si>
    <t>4 meses</t>
  </si>
  <si>
    <t>Operadores</t>
  </si>
  <si>
    <t>COLMYG</t>
  </si>
  <si>
    <t>No se han definido las actividades</t>
  </si>
  <si>
    <t>No han definido subactividades</t>
  </si>
  <si>
    <t>3 meses</t>
  </si>
  <si>
    <t>Lineamiento del sector</t>
  </si>
  <si>
    <t>Espacio de formación, talleres de yoga, jornadas de autocuidado</t>
  </si>
  <si>
    <t>2 meses</t>
  </si>
  <si>
    <t>Comité de contratación</t>
  </si>
  <si>
    <t>Capacitación y montaje de huertas</t>
  </si>
  <si>
    <t>En proceso</t>
  </si>
  <si>
    <t>Talleres de pintura en óleo, salidas a museos</t>
  </si>
  <si>
    <t>Convoctoria pública</t>
  </si>
  <si>
    <t>Selección abreviada de menor cuantía</t>
  </si>
  <si>
    <t>FDLAN-SAMC-007-2022</t>
  </si>
  <si>
    <t>REALIZAR APOYO LOGÍSTICO PARA EL DESARROLLO Y REALIZACIÓN DE LAS JORNADAS ARTISTICAS Y CULTURALES PARA ADULTO MAYOR DE LA LOCALIDAD ANTONIO NARIÑO</t>
  </si>
  <si>
    <t>Por definir</t>
  </si>
  <si>
    <t>https://community.secop.gov.co/Public/Tendering/ContractNoticeManagement/Index?currentLanguage=es-CO&amp;Page=login&amp;Country=CO&amp;SkinName=CCE</t>
  </si>
  <si>
    <t>ASOJUNTAS</t>
  </si>
  <si>
    <t>Torneos deportivos</t>
  </si>
  <si>
    <t>Selección abreviada menor cuantía</t>
  </si>
  <si>
    <t>FDLAN-SAMC-009-2022</t>
  </si>
  <si>
    <t>PRESTACION DE SERVICIOS DE APOYO LOGISTICO PARA LA REALIZACION DE LOS JUEGOS DEPORTIVOS COMUNALES DENOMINADOS "MAS DEPORTE ES VIDA" EN LA LOCALIDAD DE ANTONIO NARIÑO - FDLAN</t>
  </si>
  <si>
    <t>No se han definido actividades</t>
  </si>
  <si>
    <t>Mesa Local indígena</t>
  </si>
  <si>
    <t>Diciembre</t>
  </si>
  <si>
    <t>En formulación</t>
  </si>
  <si>
    <t>Agosto</t>
  </si>
  <si>
    <t>Planeación</t>
  </si>
  <si>
    <t>Estudio de mercado</t>
  </si>
  <si>
    <t>Lanzamiento de programa distrital</t>
  </si>
  <si>
    <t>Socialización con promotores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</si>
</sst>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 ;_-[$$-409]* \-#,##0.00\ ;_-[$$-409]* &quot;-&quot;??_ ;_-@_ "/>
  </numFmts>
  <fonts count="5">
    <font>
      <sz val="11"/>
      <color theme="1"/>
      <name val="Calibri"/>
      <family val="2"/>
      <scheme val="minor"/>
    </font>
    <font>
      <sz val="11"/>
      <color theme="1"/>
      <name val="Calibri"/>
      <family val="2"/>
      <scheme val="minor"/>
    </font>
    <font>
      <b/>
      <sz val="12"/>
      <color rgb="FF000000"/>
      <name val="Calibri"/>
      <family val="2"/>
      <scheme val="minor"/>
    </font>
    <font>
      <b/>
      <sz val="12"/>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70AD47"/>
        <bgColor indexed="64"/>
      </patternFill>
    </fill>
  </fills>
  <borders count="3">
    <border>
      <left/>
      <right/>
      <top/>
      <bottom/>
      <diagonal/>
    </border>
    <border>
      <left/>
      <right/>
      <top style="thin">
        <color indexed="64"/>
      </top>
      <bottom style="thin">
        <color theme="1"/>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0" fillId="2" borderId="0" xfId="0" applyFill="1"/>
    <xf numFmtId="164" fontId="0" fillId="2" borderId="0" xfId="0" applyNumberFormat="1" applyFill="1"/>
    <xf numFmtId="0" fontId="0" fillId="0" borderId="0" xfId="0" applyAlignment="1">
      <alignment wrapText="1"/>
    </xf>
    <xf numFmtId="164" fontId="0" fillId="0" borderId="0" xfId="0" applyNumberFormat="1"/>
    <xf numFmtId="0" fontId="0" fillId="3" borderId="0" xfId="0" applyFill="1" applyAlignment="1">
      <alignment wrapText="1"/>
    </xf>
    <xf numFmtId="0" fontId="2" fillId="3" borderId="1" xfId="0" applyFont="1" applyFill="1" applyBorder="1" applyAlignment="1">
      <alignment horizontal="center" vertical="center" wrapText="1"/>
    </xf>
    <xf numFmtId="9" fontId="2" fillId="3" borderId="1" xfId="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9" fontId="0" fillId="0" borderId="0" xfId="0" applyNumberFormat="1"/>
    <xf numFmtId="14" fontId="0" fillId="0" borderId="0" xfId="0" applyNumberFormat="1"/>
    <xf numFmtId="3" fontId="0" fillId="0" borderId="0" xfId="0" applyNumberFormat="1"/>
    <xf numFmtId="0" fontId="4" fillId="0" borderId="0" xfId="2"/>
  </cellXfs>
  <cellStyles count="3">
    <cellStyle name="Hyperlink" xfId="2" xr:uid="{00000000-000B-0000-0000-000008000000}"/>
    <cellStyle name="Normal" xfId="0" builtinId="0"/>
    <cellStyle name="Porcentaje" xfId="1" builtinId="5"/>
  </cellStyles>
  <dxfs count="10">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numFmt numFmtId="0" formatCode="Genera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Yuliet Steffania Rodriguez Cabezas" id="{2C361843-8476-4273-9381-15C2329C62E2}" userId="S::yuliet.rodriguez@gobiernobogota.gov.co::81886bed-694f-4a95-93c3-c00081bfc614"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9F26CAC-A35E-4A5A-B362-FCAE0F19956F}" name="Tabla2" displayName="Tabla2" ref="A1:AE29" totalsRowShown="0">
  <autoFilter ref="A1:AE29" xr:uid="{99F26CAC-A35E-4A5A-B362-FCAE0F19956F}">
    <filterColumn colId="28">
      <filters blank="1">
        <filter val="1"/>
      </filters>
    </filterColumn>
  </autoFilter>
  <sortState xmlns:xlrd2="http://schemas.microsoft.com/office/spreadsheetml/2017/richdata2" ref="A2:AE29">
    <sortCondition ref="G1:G29"/>
  </sortState>
  <tableColumns count="31">
    <tableColumn id="1" xr3:uid="{8969F62C-68BE-4863-A8D1-AE2164664AD4}" name="ID Localidad"/>
    <tableColumn id="2" xr3:uid="{71FCAFC5-6138-4840-BA0E-30E5C314D215}" name="Localidad"/>
    <tableColumn id="3" xr3:uid="{15DB34EB-2901-4D28-AA05-34C0BEA09366}" name="Meta Cuatrienio"/>
    <tableColumn id="4" xr3:uid="{2B30E5A3-F328-45AC-9198-76060385A6C0}" name="Meta 2022" dataDxfId="9"/>
    <tableColumn id="5" xr3:uid="{8C46A631-B405-4A90-9D2B-914D81661EB7}" name="ID Proyecto de Inversión" dataDxfId="8"/>
    <tableColumn id="6" xr3:uid="{F28E90B9-889B-46AD-A6EE-1E2F12352893}" name="Valor de la meta asociada " dataDxfId="7"/>
    <tableColumn id="7" xr3:uid="{A79F325F-96EF-4F75-B5E5-67CDEB49A33D}" name="ID Propuesta"/>
    <tableColumn id="8" xr3:uid="{EF04C396-A62E-4745-B511-6EB55C6C2C8C}" name="Título Propuesta"/>
    <tableColumn id="9" xr3:uid="{E1F1CCD6-9241-4FAE-A135-55260208C88B}" name="Sector"/>
    <tableColumn id="10" xr3:uid="{0F735907-3BED-407B-BFAC-E0E4C4E168D7}" name="Objetivo de la propuesta"/>
    <tableColumn id="11" xr3:uid="{2CC32740-5B9C-4836-AAAB-2B37E62BD23F}" name="Alcance"/>
    <tableColumn id="31" xr3:uid="{9E66E083-7304-4354-9563-E273DE687249}" name="Etapa de formulación"/>
    <tableColumn id="12" xr3:uid="{E1BF1F91-1F59-47C0-A1D5-51097E2792A8}" name="Trámite contractual"/>
    <tableColumn id="13" xr3:uid="{DBBC4F0F-9765-46F0-970B-8DABCE3F1DFB}" name="Fecha de inicio"/>
    <tableColumn id="14" xr3:uid="{3DD8DC73-5D7B-4792-A11E-C563C423D23F}" name="Mes"/>
    <tableColumn id="15" xr3:uid="{2A4CD19F-8E22-4E13-A38C-31DCCEC3F71A}" name="Contactado"/>
    <tableColumn id="16" xr3:uid="{BA64010B-B9A1-41FD-9B5D-BDB50EEDA214}" name="Tipo de constructor"/>
    <tableColumn id="17" xr3:uid="{D606D162-15F7-4F04-B6B1-1BEF017EF543}" name="Nombre del promotor de la iniciativa (real)"/>
    <tableColumn id="18" xr3:uid="{FBB50393-3A35-4CBA-A80D-088B6E599D4B}" name="Correo ( real)"/>
    <tableColumn id="19" xr3:uid="{457AD4A7-3266-4122-8058-AA42B07F9C23}" name="Teléfono (real)"/>
    <tableColumn id="20" xr3:uid="{7990BA2C-5609-426E-B1A2-402F238014E7}" name="Género proponente (real)"/>
    <tableColumn id="21" xr3:uid="{FBE6C600-72CC-4E5F-8B3C-3215A35DAD0E}" name="¿Es veedor?"/>
    <tableColumn id="22" xr3:uid="{1F0EBB9C-B4B8-4252-9F94-CFB2B81BB4FE}" name="¿Está en proceso de formación?"/>
    <tableColumn id="23" xr3:uid="{F18FCAC2-920F-4E21-BD57-27B7ED923669}" name="Entidad formadora"/>
    <tableColumn id="24" xr3:uid="{5E2C1D25-20FA-4D9A-9889-7A4578301FAA}" name="¿Es una instancia de participación de la localidad?"/>
    <tableColumn id="25" xr3:uid="{4B119803-6382-4B05-A9B3-8A8F8A6CFF33}" name="Concepto de gasto"/>
    <tableColumn id="26" xr3:uid="{88B0A35A-4546-4F59-A3AD-56AD3670BCE4}" name="Entidad"/>
    <tableColumn id="27" xr3:uid="{0641C267-07CE-46B8-BAD9-DEFB3DCA5BE1}" name="Votos"/>
    <tableColumn id="28" xr3:uid="{5C957A23-72BB-4106-A9A0-18EE698FE15F}" name="Resultado votación"/>
    <tableColumn id="29" xr3:uid="{DFB498EB-7BB6-4B30-82AF-15AC3E76C9CE}" name="Tipo de contratación"/>
    <tableColumn id="30" xr3:uid="{5D307CD5-F8BB-437C-B6B4-BD3B87D279CF}" name="No. Proceso (secop)"/>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F6C8387-626C-4AE3-9BD6-2C05B21B16D4}" name="Tabla224" displayName="Tabla224" ref="A1:BH29" totalsRowShown="0">
  <autoFilter ref="A1:BH29" xr:uid="{A15417B7-2E9B-4875-9947-67F3F691ED64}">
    <filterColumn colId="37">
      <filters>
        <filter val="1"/>
      </filters>
    </filterColumn>
  </autoFilter>
  <sortState xmlns:xlrd2="http://schemas.microsoft.com/office/spreadsheetml/2017/richdata2" ref="A2:AL29">
    <sortCondition ref="G1:G29"/>
  </sortState>
  <tableColumns count="60">
    <tableColumn id="1" xr3:uid="{6DB62A7A-9F03-43E4-B9CA-76273782333E}" name="ID Localidad"/>
    <tableColumn id="2" xr3:uid="{DC437498-D259-4010-844C-DCE688277DD2}" name="Localidad"/>
    <tableColumn id="3" xr3:uid="{5D1FC817-B44F-4A79-875E-472B47DA80EF}" name="Meta Cuatrienio"/>
    <tableColumn id="4" xr3:uid="{873AD983-7C59-4F9F-BA11-2C31636D8E36}" name="Meta 2022" dataDxfId="6"/>
    <tableColumn id="5" xr3:uid="{EEBFA909-ED97-44DC-A723-74FF48DDC82F}" name="ID Proyecto de Inversión" dataDxfId="5"/>
    <tableColumn id="6" xr3:uid="{4F7FC85D-AFE2-4BAD-80C1-8955533E974F}" name="Valor de la meta asociada " dataDxfId="4"/>
    <tableColumn id="7" xr3:uid="{F58FAA4D-53AE-4DE3-910E-E11C94436890}" name="ID Propuesta"/>
    <tableColumn id="8" xr3:uid="{87AEB0BE-6E9A-4674-B12D-36A26E2A6AD0}" name="Título Propuesta"/>
    <tableColumn id="9" xr3:uid="{2D4E2143-6FC1-4179-A5B9-2DAAF1F9D9A9}" name="Sector"/>
    <tableColumn id="10" xr3:uid="{5B5C98FA-375A-4718-8B9E-1233C1D5AA00}" name="Objetivo de la propuesta"/>
    <tableColumn id="11" xr3:uid="{9DB47339-BB3F-4A88-BDB6-07BBCFC337C7}" name="Alcance"/>
    <tableColumn id="12" xr3:uid="{F424E03D-DD92-4519-A7D2-3E2E6D164DE1}" name="Trámite contractual"/>
    <tableColumn id="31" xr3:uid="{E86F54D2-55B3-4B1F-A6A3-B5FDBDBB5C28}" name="Etapa de formulación"/>
    <tableColumn id="33" xr3:uid="{85A5DC90-2E10-4EA1-BC43-0AFD32E52D91}" name="Tipo de resultado (Materialización)"/>
    <tableColumn id="34" xr3:uid="{725DCB3B-6C8F-40E8-9AD8-CC93A6A1DAFD}" name="Total Subactividades"/>
    <tableColumn id="35" xr3:uid="{12B0982B-5B16-4B45-B661-87830FAA55A1}" name="Subactividades realizadas"/>
    <tableColumn id="36" xr3:uid="{55810795-06E2-4B5D-B4E7-3DBE1052E526}" name="Porcentaje de avance" dataDxfId="3">
      <calculatedColumnFormula>P2/O2</calculatedColumnFormula>
    </tableColumn>
    <tableColumn id="37" xr3:uid="{B0A15A65-F2A1-40F6-8943-C63587629F76}" name="Subactividades"/>
    <tableColumn id="13" xr3:uid="{217E514E-254A-4ED8-B2A0-A986D24AB726}" name="Fecha inicio de ejecución"/>
    <tableColumn id="38" xr3:uid="{3A7884A3-B390-490C-BC1C-AB5A5EDF0516}" name="Fecha materialización"/>
    <tableColumn id="39" xr3:uid="{57F8E394-34E6-4295-AB79-E04086345F4A}" name="Observaciones"/>
    <tableColumn id="14" xr3:uid="{D41D329A-B422-4608-BD91-3609F1E1745A}" name="Mes"/>
    <tableColumn id="32" xr3:uid="{DC8DBFE7-95AC-4671-BF03-2D6A5D245AA2}" name="Duración de iniciativas (meses)"/>
    <tableColumn id="15" xr3:uid="{A29115CB-6BBD-4B6A-BBA7-8BCEF93455B8}" name="Contactado"/>
    <tableColumn id="16" xr3:uid="{C0C7A830-FA8B-4DEF-889D-385B32C98A05}" name="Tipo de constructor"/>
    <tableColumn id="17" xr3:uid="{8D00281C-992A-4E80-ACC5-FDA83C01E93A}" name="Nombre del promotor de la iniciativa (real)"/>
    <tableColumn id="18" xr3:uid="{1DCE3F6C-B723-4974-A5D4-2D064A333143}" name="Correo ( real)"/>
    <tableColumn id="19" xr3:uid="{0F298829-47FD-4DB4-8EA4-1958DBB613A8}" name="Teléfono (real)"/>
    <tableColumn id="20" xr3:uid="{AB6E1D52-BD81-4B77-A44B-85AD9006865A}" name="Género proponente (real)"/>
    <tableColumn id="42" xr3:uid="{D0CFD0E5-0F48-42D1-A4B3-B2D87E2829B4}" name="¿Es un promotor feliz?"/>
    <tableColumn id="21" xr3:uid="{1ED0F9DD-E02B-4DE4-B61C-25EF7715CA1C}" name="¿Es veedor?"/>
    <tableColumn id="22" xr3:uid="{A4C338CC-60A3-40E8-A0EF-589070DC11A9}" name="¿Está en proceso de formación?"/>
    <tableColumn id="23" xr3:uid="{7DF34ECD-886E-4408-B132-4C943477F65E}" name="Entidad formadora"/>
    <tableColumn id="24" xr3:uid="{7402AF0C-1274-4408-98C3-111FF1E1C91A}" name="¿Es una instancia de participación de la localidad? - indique cuál"/>
    <tableColumn id="25" xr3:uid="{2FD90ECE-F544-4BB9-A861-48284DF478DA}" name="Concepto de gasto"/>
    <tableColumn id="26" xr3:uid="{6C251F53-3113-45DA-B390-46D9DCB36F1E}" name="Entidad"/>
    <tableColumn id="27" xr3:uid="{6681444E-BBC3-4431-87CA-4FA632ABDCC2}" name="Votos"/>
    <tableColumn id="28" xr3:uid="{560AEAC0-E62F-4FBA-9434-2152326F092B}" name="Resultado votación"/>
    <tableColumn id="40" xr3:uid="{241EE5F0-428B-49AE-8AB5-6CCAA19F41D0}" name="Grupo contratación"/>
    <tableColumn id="41" xr3:uid="{7067898D-0162-448B-BCE1-FAA397839DF4}" name="Modalidad"/>
    <tableColumn id="29" xr3:uid="{B28DF3BB-7E1B-4F94-ACD6-B3C5A95A3BD0}" name="Tipo de contrato"/>
    <tableColumn id="30" xr3:uid="{EB9B1C15-EA4A-4A45-9BB9-2ED1E8C2D0D8}" name="No. Proceso (secop)"/>
    <tableColumn id="44" xr3:uid="{D8527980-78FE-4EE5-949D-F14FCD6A18B4}" name="Objeto"/>
    <tableColumn id="45" xr3:uid="{6CB2071B-B40E-4C19-BAF5-C92A71B0F2C2}" name="Fecha publicación"/>
    <tableColumn id="43" xr3:uid="{36621036-7021-443A-AC9E-AFA91D3D4FE2}" name="Fecha adjudicación"/>
    <tableColumn id="46" xr3:uid="{EDBB668C-0A47-490D-927E-B6C6CB667A19}" name=" Valor contrato (aporte localidad) "/>
    <tableColumn id="47" xr3:uid="{584FF13B-0EAC-42CB-A2C7-31FC08E2BD79}" name="Contratista / Operador"/>
    <tableColumn id="48" xr3:uid="{CEBBE36F-98EC-4E51-88E1-F1B4CB8DF4D4}" name="Cantidad de contratistas / Operadores"/>
    <tableColumn id="49" xr3:uid="{F17C49D2-4271-4784-9C63-B2628E6F797F}" name=" Nit/Cédula "/>
    <tableColumn id="50" xr3:uid="{7645D5AE-A381-4CD3-8F9C-1BC272ECCC40}" name="Total de NIT/Cédula"/>
    <tableColumn id="51" xr3:uid="{8436844F-553D-4054-B5F9-FA1B4301EE82}" name="Plazo (meses)"/>
    <tableColumn id="52" xr3:uid="{D5174A73-93B9-43A3-8AF7-3AD330E52E02}" name="SIPSE"/>
    <tableColumn id="53" xr3:uid="{D9BA0EB1-6A72-4485-8A37-B84ABBF2A291}" name="Número total de SIPSE"/>
    <tableColumn id="54" xr3:uid="{EA55238D-D6EA-4745-9F25-77ED9F81B775}" name="CDP"/>
    <tableColumn id="55" xr3:uid="{53DD21B3-0A7F-48C0-A1F7-E7DE0645FAE7}" name="Adición"/>
    <tableColumn id="56" xr3:uid="{4E96E8BC-95F8-4DEA-8511-139125EEFA1B}" name="No. Contrato"/>
    <tableColumn id="57" xr3:uid="{E52248DA-DE4D-4250-BD94-AEB229E05D91}" name="Total de contratos"/>
    <tableColumn id="58" xr3:uid="{A2192811-2792-4F7E-B170-6BAA8C9CC96F}" name="CRP"/>
    <tableColumn id="59" xr3:uid="{0EFDAED7-2EB5-4189-A734-62462BD4C16E}" name="Número total de CRP"/>
    <tableColumn id="60" xr3:uid="{1A03FA58-37DF-4F80-A680-8DFD1C0595B1}" name="Link SECOP"/>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5417B7-2E9B-4875-9947-67F3F691ED64}" name="Tabla22" displayName="Tabla22" ref="A1:AF29" totalsRowShown="0">
  <autoFilter ref="A1:AF29" xr:uid="{A15417B7-2E9B-4875-9947-67F3F691ED64}">
    <filterColumn colId="29">
      <filters blank="1">
        <filter val="1"/>
      </filters>
    </filterColumn>
  </autoFilter>
  <sortState xmlns:xlrd2="http://schemas.microsoft.com/office/spreadsheetml/2017/richdata2" ref="A2:AF29">
    <sortCondition ref="G1:G29"/>
  </sortState>
  <tableColumns count="32">
    <tableColumn id="1" xr3:uid="{85D1B10B-B12D-4284-A342-149561287391}" name="ID Localidad"/>
    <tableColumn id="2" xr3:uid="{75720EB6-3033-4799-8689-CF6065F4F264}" name="Localidad"/>
    <tableColumn id="3" xr3:uid="{972F7314-7F97-4249-AEF7-B0D7A4B301BC}" name="Meta Cuatrienio"/>
    <tableColumn id="4" xr3:uid="{066EA1B6-4B0E-43DB-A27E-67D56C2E75B0}" name="Meta 2022" dataDxfId="2"/>
    <tableColumn id="5" xr3:uid="{25D74D10-E1C1-45C6-AD35-273DECE7F2EB}" name="ID Proyecto de Inversión" dataDxfId="1"/>
    <tableColumn id="6" xr3:uid="{189882F7-C3E1-43D7-AE25-FE57782B2F5F}" name="Valor de la meta asociada " dataDxfId="0"/>
    <tableColumn id="7" xr3:uid="{4DFA1623-4060-4A8A-9AE5-9D2F7048F39C}" name="ID Propuesta"/>
    <tableColumn id="8" xr3:uid="{B186DF64-46AF-46E0-9F78-2DD47857CFBB}" name="Título Propuesta"/>
    <tableColumn id="9" xr3:uid="{99A9BB7C-F9DC-47D3-89FA-B882DF6E5684}" name="Sector"/>
    <tableColumn id="10" xr3:uid="{4DFAF63D-98C7-4D62-BF3F-7BBCC7A830D9}" name="Objetivo de la propuesta"/>
    <tableColumn id="11" xr3:uid="{87C68F28-67AF-49C7-8E45-B671EBB5B87A}" name="Alcance"/>
    <tableColumn id="12" xr3:uid="{1D15F90F-1E7E-4461-AA77-A0B7D5D6EA4E}" name="Trámite contractual"/>
    <tableColumn id="31" xr3:uid="{1D853CE7-5DAA-4875-92CD-F05DA632F59D}" name="Etapa de formulación"/>
    <tableColumn id="13" xr3:uid="{3B0BA0CB-9F2B-4FD1-BD9E-63F2151C4390}" name="Fecha de inicio"/>
    <tableColumn id="14" xr3:uid="{BF84C0FE-EB11-4170-981E-CA73A57EE434}" name="Mes"/>
    <tableColumn id="32" xr3:uid="{823F7E62-7D25-4D34-BEA4-274FACDAB480}" name="Duración de iniciativas (meses)"/>
    <tableColumn id="15" xr3:uid="{1D41419C-6E28-4B3B-A3AA-FBC4A1EF8CCF}" name="Contactado"/>
    <tableColumn id="16" xr3:uid="{588D3617-1759-43CF-BA53-B1E3E21527B1}" name="Tipo de constructor"/>
    <tableColumn id="17" xr3:uid="{60615F7E-0AA4-49F8-83D3-A7FC804EFBE4}" name="Nombre del promotor de la iniciativa (real)"/>
    <tableColumn id="18" xr3:uid="{25FA81C2-5BF3-4668-A64D-D7B57128BFC8}" name="Correo ( real)"/>
    <tableColumn id="19" xr3:uid="{94A805E8-F601-4E4F-9A67-7A8A38EA78F2}" name="Teléfono (real)"/>
    <tableColumn id="20" xr3:uid="{F04F2C61-D015-4442-A95F-BA23BF28B1DA}" name="Género proponente (real)"/>
    <tableColumn id="21" xr3:uid="{CDE7785B-BA01-43B2-9B82-BB9D5A27AFC0}" name="¿Es veedor?"/>
    <tableColumn id="22" xr3:uid="{270D16BE-27BA-48C9-8463-F21C1851A21E}" name="¿Está en proceso de formación?"/>
    <tableColumn id="23" xr3:uid="{EBD29499-8F24-48EC-80C9-66BAE7881C93}" name="Entidad formadora"/>
    <tableColumn id="24" xr3:uid="{AD3BB30F-5B35-476A-8411-7B888FDD4194}" name="¿Es una instancia de participación de la localidad?"/>
    <tableColumn id="25" xr3:uid="{D6E06283-4EE2-46CB-8582-0F5C4D6A6533}" name="Concepto de gasto"/>
    <tableColumn id="26" xr3:uid="{B84BEE1F-7354-46D4-82C8-C5F4BFB07B23}" name="Entidad"/>
    <tableColumn id="27" xr3:uid="{24B933BF-6308-4EAD-965B-D785C2FDED47}" name="Votos"/>
    <tableColumn id="28" xr3:uid="{9D43A51B-03C5-4C35-9098-D0E5A693E2AC}" name="Resultado votación"/>
    <tableColumn id="29" xr3:uid="{3EEB37D4-52F5-4624-A7B2-B5A404D522D4}" name="Tipo de contratación"/>
    <tableColumn id="30" xr3:uid="{007D508A-E2CC-44B7-9BEA-F6EE63CB8E13}" name="No. Proceso (secop)"/>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1" dT="2022-09-23T14:14:42.39" personId="{2C361843-8476-4273-9381-15C2329C62E2}" id="{0295D9DF-3060-4D22-BA3F-4D100A4DAC8E}">
    <text>- Sin iniciar: Iniciativas priorizadas que no han iniciado y sobre las cuales no se ha adelantado ninguna acción administrativa.
- En proceso: Iniciativas que están en etapa de formulación o actualización del proyecto, asistencia técnica, etapa precontractual.
- Contratada: Iniciativas que cuentan con un contrato adjudicado, pero que aún no ha iniciado su ejecución física, es decir el contrato no se ha perfeccionado y legalizado.
- En ejecución: Iniciativa priorizada que se transforma en obras, bienes o servicios, que permiten visibilizar su ejecución física.
- Materializada: Implica que la propuesta ha surtido la totalidad de cada una de las actividades, etapas o fases necesarias para su ejecución física.
- Inviable: Da cuenta del estado de ciertas iniciativas que habiendo sido priorizadas no fue posible ejecutarlas por determinadas razones, las que deben estar documentadas o soportadas por la Alcaldía Local, con apoyo del sector competente. No ejecutada: Corresponde a todas las propuestas que al finalizar la vigencia no se contrataron y no se consideran de difícil o imposible cumplimiento. Esta opción debe ser utilizada solamente para el corte del 31 de diciembre de cada vigencia, y no incluye las que no iniciaron (acá estarían sólo las iniciativas que se materializarían por contratos que se declararon desiertos en el mes de diciembre)</text>
  </threadedComment>
  <threadedComment ref="N1" dT="2022-09-20T18:31:41.30" personId="{2C361843-8476-4273-9381-15C2329C62E2}" id="{DBEC5810-0B12-4A61-9AB6-81DE821B750F}">
    <text>Se refiere a los resultados obtenidos por la ejecución de las iniciativas. Se categoriza de la siguiente manera:
1: Temporal: Aquellas iniciativas que cuentan con una fecha estipulada para su realización.
2: Entrega de bienes o servicios: Iniciativas cuyo resultado final se puede evidenciar en el territorio o con la entrega de un bien o servicio.
3: Intangibles: Aquellas iniciativas que no tienen ni espacio físico establecido, ni temporalidad, y en su descripción de ejecución no es claro el resultado esperado o no se cuenta con líneas base que permitan medir el impacto y por ende saber cuándo está cumplido el
objetivo.</text>
  </threadedComment>
  <threadedComment ref="R1" dT="2022-09-20T18:31:55.71" personId="{2C361843-8476-4273-9381-15C2329C62E2}" id="{037BA0E6-E3F1-4CB9-814B-39281EA0F165}">
    <text>Descripción de las subactividades</text>
  </threadedComment>
</ThreadedComments>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hyperlink" Target="https://community.secop.gov.co/Public/Tendering/ContractNoticeManagement/Index?currentLanguage=es-CO&amp;Page=login&amp;Country=CO&amp;SkinName=CCE"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4577B-F806-4215-9B70-159444D555C3}">
  <dimension ref="A1:AE29"/>
  <sheetViews>
    <sheetView topLeftCell="G1" zoomScale="85" zoomScaleNormal="85" workbookViewId="0">
      <pane xSplit="1" topLeftCell="L1" activePane="topRight" state="frozen"/>
      <selection pane="topRight" activeCell="G1" sqref="G1"/>
      <selection activeCell="G1" sqref="G1"/>
    </sheetView>
  </sheetViews>
  <sheetFormatPr defaultColWidth="11.42578125" defaultRowHeight="15"/>
  <cols>
    <col min="1" max="1" width="13.7109375" customWidth="1"/>
    <col min="3" max="3" width="17.42578125" customWidth="1"/>
    <col min="4" max="4" width="12.140625" customWidth="1"/>
    <col min="5" max="5" width="24.7109375" customWidth="1"/>
    <col min="6" max="6" width="35.140625" customWidth="1"/>
    <col min="7" max="7" width="14.42578125" customWidth="1"/>
    <col min="8" max="8" width="26.85546875" customWidth="1"/>
    <col min="10" max="10" width="25" customWidth="1"/>
    <col min="11" max="11" width="10.7109375" customWidth="1"/>
    <col min="12" max="12" width="18.7109375" customWidth="1"/>
    <col min="13" max="13" width="14" customWidth="1"/>
    <col min="14" max="14" width="16.28515625" customWidth="1"/>
    <col min="16" max="16" width="13.140625" customWidth="1"/>
    <col min="17" max="17" width="20.140625" customWidth="1"/>
    <col min="18" max="18" width="41" customWidth="1"/>
    <col min="19" max="19" width="14.85546875" customWidth="1"/>
    <col min="20" max="20" width="16.42578125" customWidth="1"/>
    <col min="21" max="21" width="26" customWidth="1"/>
    <col min="22" max="22" width="13.7109375" customWidth="1"/>
    <col min="23" max="23" width="31" customWidth="1"/>
    <col min="24" max="24" width="19.5703125" customWidth="1"/>
    <col min="25" max="25" width="46.7109375" customWidth="1"/>
    <col min="26" max="26" width="19.42578125" customWidth="1"/>
    <col min="29" max="29" width="20" customWidth="1"/>
    <col min="30" max="30" width="21.140625" customWidth="1"/>
    <col min="31" max="31" width="20.7109375" customWidth="1"/>
  </cols>
  <sheetData>
    <row r="1" spans="1:31">
      <c r="A1" t="s">
        <v>0</v>
      </c>
      <c r="B1" t="s">
        <v>1</v>
      </c>
      <c r="C1" t="s">
        <v>2</v>
      </c>
      <c r="D1" s="1" t="s">
        <v>3</v>
      </c>
      <c r="E1" s="1" t="s">
        <v>4</v>
      </c>
      <c r="F1" s="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row>
    <row r="2" spans="1:31">
      <c r="A2">
        <v>15</v>
      </c>
      <c r="B2" t="s">
        <v>31</v>
      </c>
      <c r="C2" t="s">
        <v>32</v>
      </c>
      <c r="D2" s="1" t="s">
        <v>33</v>
      </c>
      <c r="E2" s="1" t="s">
        <v>34</v>
      </c>
      <c r="F2" s="2">
        <v>200000000</v>
      </c>
      <c r="G2">
        <v>16733</v>
      </c>
      <c r="H2" t="s">
        <v>35</v>
      </c>
      <c r="I2" t="s">
        <v>36</v>
      </c>
      <c r="J2" t="s">
        <v>37</v>
      </c>
      <c r="K2" t="s">
        <v>38</v>
      </c>
      <c r="L2" t="s">
        <v>39</v>
      </c>
      <c r="M2" t="s">
        <v>40</v>
      </c>
      <c r="O2" t="s">
        <v>41</v>
      </c>
      <c r="P2" t="s">
        <v>42</v>
      </c>
      <c r="Q2" t="s">
        <v>43</v>
      </c>
      <c r="R2" t="s">
        <v>44</v>
      </c>
      <c r="S2" t="s">
        <v>45</v>
      </c>
      <c r="T2">
        <v>3232415106</v>
      </c>
      <c r="V2" t="s">
        <v>46</v>
      </c>
      <c r="W2" t="s">
        <v>46</v>
      </c>
      <c r="Z2" t="s">
        <v>47</v>
      </c>
      <c r="AA2" t="s">
        <v>48</v>
      </c>
      <c r="AB2">
        <v>158</v>
      </c>
      <c r="AC2">
        <v>1</v>
      </c>
      <c r="AD2" t="s">
        <v>49</v>
      </c>
    </row>
    <row r="3" spans="1:31">
      <c r="A3">
        <v>15</v>
      </c>
      <c r="B3" t="s">
        <v>31</v>
      </c>
      <c r="C3" t="s">
        <v>50</v>
      </c>
      <c r="D3" s="1" t="s">
        <v>51</v>
      </c>
      <c r="E3" s="1" t="s">
        <v>34</v>
      </c>
      <c r="F3" s="2">
        <v>100000000</v>
      </c>
      <c r="G3">
        <v>17116</v>
      </c>
      <c r="H3" t="s">
        <v>52</v>
      </c>
      <c r="I3" t="s">
        <v>36</v>
      </c>
      <c r="J3" t="s">
        <v>53</v>
      </c>
      <c r="K3" t="s">
        <v>54</v>
      </c>
      <c r="L3" t="s">
        <v>55</v>
      </c>
      <c r="M3" t="s">
        <v>40</v>
      </c>
      <c r="O3" t="s">
        <v>56</v>
      </c>
      <c r="P3" t="s">
        <v>42</v>
      </c>
      <c r="R3" t="s">
        <v>57</v>
      </c>
      <c r="S3" t="s">
        <v>58</v>
      </c>
      <c r="T3">
        <v>3134284868</v>
      </c>
      <c r="V3" t="s">
        <v>46</v>
      </c>
      <c r="W3" t="s">
        <v>46</v>
      </c>
      <c r="Z3" t="s">
        <v>59</v>
      </c>
      <c r="AA3" t="s">
        <v>48</v>
      </c>
      <c r="AB3">
        <v>288</v>
      </c>
      <c r="AC3">
        <v>1</v>
      </c>
      <c r="AD3" t="s">
        <v>49</v>
      </c>
    </row>
    <row r="4" spans="1:31" ht="19.5" customHeight="1">
      <c r="A4">
        <v>15</v>
      </c>
      <c r="B4" t="s">
        <v>31</v>
      </c>
      <c r="C4" t="s">
        <v>60</v>
      </c>
      <c r="D4" s="1" t="s">
        <v>61</v>
      </c>
      <c r="E4" s="1" t="s">
        <v>62</v>
      </c>
      <c r="F4" s="2">
        <v>74560000</v>
      </c>
      <c r="G4">
        <v>17124</v>
      </c>
      <c r="H4" t="s">
        <v>63</v>
      </c>
      <c r="I4" t="s">
        <v>36</v>
      </c>
      <c r="J4" t="s">
        <v>64</v>
      </c>
      <c r="K4" s="3" t="s">
        <v>65</v>
      </c>
      <c r="L4" t="s">
        <v>55</v>
      </c>
      <c r="M4" t="s">
        <v>40</v>
      </c>
      <c r="O4" t="s">
        <v>41</v>
      </c>
      <c r="P4" t="s">
        <v>42</v>
      </c>
      <c r="R4" t="s">
        <v>66</v>
      </c>
      <c r="S4" t="s">
        <v>67</v>
      </c>
      <c r="T4">
        <v>3143148312</v>
      </c>
      <c r="V4" t="s">
        <v>46</v>
      </c>
      <c r="W4" t="s">
        <v>46</v>
      </c>
      <c r="Z4" t="s">
        <v>68</v>
      </c>
      <c r="AA4" t="s">
        <v>48</v>
      </c>
      <c r="AB4">
        <v>158</v>
      </c>
      <c r="AC4">
        <v>1</v>
      </c>
      <c r="AD4" t="s">
        <v>49</v>
      </c>
    </row>
    <row r="5" spans="1:31">
      <c r="A5">
        <v>15</v>
      </c>
      <c r="B5" t="s">
        <v>31</v>
      </c>
      <c r="C5" t="s">
        <v>69</v>
      </c>
      <c r="D5" s="1" t="s">
        <v>70</v>
      </c>
      <c r="E5" s="1" t="s">
        <v>71</v>
      </c>
      <c r="F5" s="2">
        <v>42500000</v>
      </c>
      <c r="G5">
        <v>17706</v>
      </c>
      <c r="H5" t="s">
        <v>72</v>
      </c>
      <c r="I5" t="s">
        <v>73</v>
      </c>
      <c r="J5" t="s">
        <v>74</v>
      </c>
      <c r="K5" t="s">
        <v>75</v>
      </c>
      <c r="L5" t="s">
        <v>39</v>
      </c>
      <c r="M5" t="s">
        <v>40</v>
      </c>
      <c r="O5" t="s">
        <v>41</v>
      </c>
      <c r="P5" t="s">
        <v>42</v>
      </c>
      <c r="Q5" t="s">
        <v>76</v>
      </c>
      <c r="R5" t="s">
        <v>77</v>
      </c>
      <c r="S5" t="s">
        <v>78</v>
      </c>
      <c r="T5">
        <v>3134863329</v>
      </c>
      <c r="V5" t="s">
        <v>46</v>
      </c>
      <c r="W5" t="s">
        <v>79</v>
      </c>
      <c r="Z5" t="s">
        <v>80</v>
      </c>
      <c r="AA5" t="s">
        <v>81</v>
      </c>
      <c r="AB5" t="s">
        <v>82</v>
      </c>
      <c r="AC5">
        <v>1</v>
      </c>
      <c r="AD5" t="s">
        <v>49</v>
      </c>
    </row>
    <row r="6" spans="1:31">
      <c r="A6">
        <v>15</v>
      </c>
      <c r="B6" t="s">
        <v>31</v>
      </c>
      <c r="C6" t="s">
        <v>83</v>
      </c>
      <c r="D6" s="1" t="s">
        <v>84</v>
      </c>
      <c r="E6" s="1" t="s">
        <v>85</v>
      </c>
      <c r="F6" s="2">
        <v>94115000</v>
      </c>
      <c r="G6">
        <v>18396</v>
      </c>
      <c r="H6" t="s">
        <v>86</v>
      </c>
      <c r="I6" t="s">
        <v>87</v>
      </c>
      <c r="J6" t="s">
        <v>88</v>
      </c>
      <c r="K6" t="s">
        <v>89</v>
      </c>
      <c r="L6" t="s">
        <v>90</v>
      </c>
      <c r="M6" t="s">
        <v>40</v>
      </c>
      <c r="O6" t="s">
        <v>41</v>
      </c>
      <c r="P6" t="s">
        <v>42</v>
      </c>
      <c r="R6" t="s">
        <v>91</v>
      </c>
      <c r="S6" t="s">
        <v>92</v>
      </c>
      <c r="T6">
        <v>3057862434</v>
      </c>
      <c r="V6" t="s">
        <v>46</v>
      </c>
      <c r="W6" t="s">
        <v>46</v>
      </c>
      <c r="Z6" t="s">
        <v>93</v>
      </c>
      <c r="AA6" t="s">
        <v>94</v>
      </c>
      <c r="AB6">
        <v>251</v>
      </c>
      <c r="AC6">
        <v>1</v>
      </c>
      <c r="AD6" t="s">
        <v>49</v>
      </c>
    </row>
    <row r="7" spans="1:31">
      <c r="A7">
        <v>15</v>
      </c>
      <c r="B7" t="s">
        <v>31</v>
      </c>
      <c r="C7" t="s">
        <v>95</v>
      </c>
      <c r="D7" s="1" t="s">
        <v>96</v>
      </c>
      <c r="E7" s="1" t="s">
        <v>85</v>
      </c>
      <c r="F7" s="2">
        <v>85293333</v>
      </c>
      <c r="G7">
        <v>18684</v>
      </c>
      <c r="H7" t="s">
        <v>97</v>
      </c>
      <c r="I7" t="s">
        <v>87</v>
      </c>
      <c r="J7" t="s">
        <v>98</v>
      </c>
      <c r="K7" t="s">
        <v>99</v>
      </c>
      <c r="M7" t="s">
        <v>40</v>
      </c>
      <c r="O7" t="s">
        <v>56</v>
      </c>
      <c r="P7" t="s">
        <v>100</v>
      </c>
      <c r="Q7" t="s">
        <v>101</v>
      </c>
      <c r="R7" s="1" t="e">
        <v>#N/A</v>
      </c>
      <c r="S7" s="1" t="e">
        <v>#N/A</v>
      </c>
      <c r="T7" s="1" t="e">
        <v>#N/A</v>
      </c>
      <c r="V7" t="s">
        <v>46</v>
      </c>
      <c r="W7" t="s">
        <v>79</v>
      </c>
      <c r="Z7" t="s">
        <v>102</v>
      </c>
      <c r="AA7" t="s">
        <v>94</v>
      </c>
      <c r="AB7">
        <v>318</v>
      </c>
      <c r="AC7">
        <v>1</v>
      </c>
      <c r="AD7" t="s">
        <v>49</v>
      </c>
    </row>
    <row r="8" spans="1:31">
      <c r="A8">
        <v>15</v>
      </c>
      <c r="B8" t="s">
        <v>31</v>
      </c>
      <c r="C8" t="s">
        <v>103</v>
      </c>
      <c r="D8" s="1" t="s">
        <v>104</v>
      </c>
      <c r="E8" s="1" t="s">
        <v>105</v>
      </c>
      <c r="F8" s="2">
        <v>300000000</v>
      </c>
      <c r="G8">
        <v>18691</v>
      </c>
      <c r="H8" t="s">
        <v>106</v>
      </c>
      <c r="I8" t="s">
        <v>87</v>
      </c>
      <c r="J8" t="s">
        <v>107</v>
      </c>
      <c r="K8" t="s">
        <v>108</v>
      </c>
      <c r="L8" t="s">
        <v>109</v>
      </c>
      <c r="M8" t="s">
        <v>40</v>
      </c>
      <c r="O8" t="s">
        <v>41</v>
      </c>
      <c r="P8" t="s">
        <v>110</v>
      </c>
      <c r="Q8" t="s">
        <v>111</v>
      </c>
      <c r="R8" s="1" t="e">
        <v>#N/A</v>
      </c>
      <c r="S8" s="1" t="e">
        <v>#N/A</v>
      </c>
      <c r="T8" s="1" t="e">
        <v>#N/A</v>
      </c>
      <c r="V8" t="s">
        <v>46</v>
      </c>
      <c r="W8" t="s">
        <v>79</v>
      </c>
      <c r="Z8" t="s">
        <v>112</v>
      </c>
      <c r="AA8" t="s">
        <v>113</v>
      </c>
      <c r="AB8">
        <v>258</v>
      </c>
      <c r="AC8">
        <v>1</v>
      </c>
      <c r="AD8" t="s">
        <v>49</v>
      </c>
    </row>
    <row r="9" spans="1:31">
      <c r="A9">
        <v>15</v>
      </c>
      <c r="B9" t="s">
        <v>31</v>
      </c>
      <c r="C9" t="s">
        <v>114</v>
      </c>
      <c r="D9" s="1" t="s">
        <v>115</v>
      </c>
      <c r="E9" s="1" t="s">
        <v>105</v>
      </c>
      <c r="F9" s="2">
        <v>140000000</v>
      </c>
      <c r="G9">
        <v>18847</v>
      </c>
      <c r="H9" t="s">
        <v>116</v>
      </c>
      <c r="I9" t="s">
        <v>87</v>
      </c>
      <c r="J9" t="s">
        <v>117</v>
      </c>
      <c r="K9" t="s">
        <v>118</v>
      </c>
      <c r="M9" t="s">
        <v>40</v>
      </c>
      <c r="O9" t="s">
        <v>41</v>
      </c>
      <c r="P9" t="s">
        <v>42</v>
      </c>
      <c r="Q9" t="s">
        <v>101</v>
      </c>
      <c r="R9" t="s">
        <v>119</v>
      </c>
      <c r="S9" t="s">
        <v>120</v>
      </c>
      <c r="T9">
        <v>3174705736</v>
      </c>
      <c r="V9" t="s">
        <v>46</v>
      </c>
      <c r="W9" t="s">
        <v>46</v>
      </c>
      <c r="Z9" t="s">
        <v>112</v>
      </c>
      <c r="AA9" t="s">
        <v>113</v>
      </c>
      <c r="AB9">
        <v>278</v>
      </c>
      <c r="AC9">
        <v>1</v>
      </c>
      <c r="AD9" t="s">
        <v>49</v>
      </c>
    </row>
    <row r="10" spans="1:31">
      <c r="A10">
        <v>15</v>
      </c>
      <c r="B10" t="s">
        <v>31</v>
      </c>
      <c r="C10" t="s">
        <v>121</v>
      </c>
      <c r="D10" s="1" t="s">
        <v>122</v>
      </c>
      <c r="E10" s="1" t="s">
        <v>123</v>
      </c>
      <c r="F10" s="2">
        <v>14780000</v>
      </c>
      <c r="G10">
        <v>18972</v>
      </c>
      <c r="H10" t="s">
        <v>124</v>
      </c>
      <c r="I10" t="s">
        <v>73</v>
      </c>
      <c r="J10" t="s">
        <v>125</v>
      </c>
      <c r="K10" t="s">
        <v>126</v>
      </c>
      <c r="L10" t="s">
        <v>39</v>
      </c>
      <c r="M10" t="s">
        <v>40</v>
      </c>
      <c r="O10" t="s">
        <v>41</v>
      </c>
      <c r="P10" t="s">
        <v>100</v>
      </c>
      <c r="Q10" t="s">
        <v>101</v>
      </c>
      <c r="R10" s="1" t="e">
        <v>#N/A</v>
      </c>
      <c r="S10" s="1" t="e">
        <v>#N/A</v>
      </c>
      <c r="T10" s="1" t="e">
        <v>#N/A</v>
      </c>
      <c r="V10" t="s">
        <v>46</v>
      </c>
      <c r="W10" t="s">
        <v>46</v>
      </c>
      <c r="Z10" t="s">
        <v>127</v>
      </c>
      <c r="AA10" t="s">
        <v>128</v>
      </c>
      <c r="AB10">
        <v>317</v>
      </c>
      <c r="AC10">
        <v>1</v>
      </c>
      <c r="AD10" t="s">
        <v>49</v>
      </c>
    </row>
    <row r="11" spans="1:31">
      <c r="A11">
        <v>15</v>
      </c>
      <c r="B11" t="s">
        <v>31</v>
      </c>
      <c r="C11" t="s">
        <v>129</v>
      </c>
      <c r="D11" s="1" t="s">
        <v>130</v>
      </c>
      <c r="E11" s="1" t="s">
        <v>131</v>
      </c>
      <c r="F11" s="2">
        <v>44560000</v>
      </c>
      <c r="G11">
        <v>19393</v>
      </c>
      <c r="H11" t="s">
        <v>132</v>
      </c>
      <c r="I11" t="s">
        <v>133</v>
      </c>
      <c r="J11" t="s">
        <v>134</v>
      </c>
      <c r="K11" t="s">
        <v>135</v>
      </c>
      <c r="M11" t="s">
        <v>40</v>
      </c>
      <c r="O11" t="s">
        <v>56</v>
      </c>
      <c r="P11" t="s">
        <v>42</v>
      </c>
      <c r="R11" t="s">
        <v>136</v>
      </c>
      <c r="S11" t="s">
        <v>137</v>
      </c>
      <c r="T11">
        <v>3143717718</v>
      </c>
      <c r="V11" t="s">
        <v>46</v>
      </c>
      <c r="W11" t="s">
        <v>46</v>
      </c>
      <c r="Z11" t="s">
        <v>138</v>
      </c>
      <c r="AA11" t="s">
        <v>139</v>
      </c>
      <c r="AB11" t="s">
        <v>82</v>
      </c>
      <c r="AC11">
        <v>1</v>
      </c>
      <c r="AD11" t="s">
        <v>49</v>
      </c>
    </row>
    <row r="12" spans="1:31">
      <c r="A12">
        <v>15</v>
      </c>
      <c r="B12" t="s">
        <v>31</v>
      </c>
      <c r="C12" t="s">
        <v>95</v>
      </c>
      <c r="D12" s="1" t="s">
        <v>96</v>
      </c>
      <c r="E12" s="1" t="s">
        <v>85</v>
      </c>
      <c r="F12" s="2">
        <v>85293333</v>
      </c>
      <c r="G12">
        <v>19695</v>
      </c>
      <c r="H12" t="s">
        <v>140</v>
      </c>
      <c r="I12" t="s">
        <v>87</v>
      </c>
      <c r="J12" t="s">
        <v>141</v>
      </c>
      <c r="K12" t="s">
        <v>142</v>
      </c>
      <c r="M12" t="s">
        <v>40</v>
      </c>
      <c r="O12" t="s">
        <v>56</v>
      </c>
      <c r="P12" t="s">
        <v>42</v>
      </c>
      <c r="R12" t="s">
        <v>143</v>
      </c>
      <c r="S12" t="s">
        <v>144</v>
      </c>
      <c r="T12">
        <v>3057703938</v>
      </c>
      <c r="V12" t="s">
        <v>46</v>
      </c>
      <c r="W12" t="s">
        <v>46</v>
      </c>
      <c r="Z12" t="s">
        <v>102</v>
      </c>
      <c r="AA12" t="s">
        <v>94</v>
      </c>
      <c r="AB12">
        <v>284</v>
      </c>
      <c r="AC12">
        <v>1</v>
      </c>
      <c r="AD12" t="s">
        <v>49</v>
      </c>
    </row>
    <row r="13" spans="1:31" ht="22.5" customHeight="1">
      <c r="A13">
        <v>15</v>
      </c>
      <c r="B13" t="s">
        <v>31</v>
      </c>
      <c r="C13" t="s">
        <v>145</v>
      </c>
      <c r="D13" s="1" t="s">
        <v>145</v>
      </c>
      <c r="E13" s="1" t="s">
        <v>146</v>
      </c>
      <c r="F13" s="2">
        <v>100000000</v>
      </c>
      <c r="G13">
        <v>19788</v>
      </c>
      <c r="H13" t="s">
        <v>147</v>
      </c>
      <c r="I13" t="s">
        <v>87</v>
      </c>
      <c r="J13" s="3" t="s">
        <v>148</v>
      </c>
      <c r="K13" t="s">
        <v>149</v>
      </c>
      <c r="M13" t="s">
        <v>40</v>
      </c>
      <c r="O13" t="s">
        <v>56</v>
      </c>
      <c r="P13" t="s">
        <v>42</v>
      </c>
      <c r="Q13" t="s">
        <v>43</v>
      </c>
      <c r="R13" t="s">
        <v>143</v>
      </c>
      <c r="S13" t="s">
        <v>144</v>
      </c>
      <c r="T13">
        <v>3057703938</v>
      </c>
      <c r="V13" t="s">
        <v>46</v>
      </c>
      <c r="W13" t="s">
        <v>46</v>
      </c>
      <c r="Z13" t="s">
        <v>150</v>
      </c>
      <c r="AA13" t="s">
        <v>94</v>
      </c>
      <c r="AB13" t="s">
        <v>82</v>
      </c>
      <c r="AC13">
        <v>1</v>
      </c>
      <c r="AD13" t="s">
        <v>49</v>
      </c>
    </row>
    <row r="14" spans="1:31" hidden="1">
      <c r="A14">
        <v>15</v>
      </c>
      <c r="B14" t="s">
        <v>31</v>
      </c>
      <c r="C14" t="s">
        <v>83</v>
      </c>
      <c r="D14" s="1"/>
      <c r="E14" s="1"/>
      <c r="F14" s="1"/>
      <c r="G14">
        <v>18284</v>
      </c>
      <c r="H14" t="s">
        <v>151</v>
      </c>
      <c r="I14" t="s">
        <v>87</v>
      </c>
      <c r="J14" t="s">
        <v>152</v>
      </c>
      <c r="K14" t="s">
        <v>153</v>
      </c>
      <c r="R14" t="e">
        <v>#N/A</v>
      </c>
      <c r="S14" t="e">
        <v>#N/A</v>
      </c>
      <c r="T14" t="e">
        <v>#N/A</v>
      </c>
      <c r="V14" t="s">
        <v>46</v>
      </c>
      <c r="W14" t="s">
        <v>46</v>
      </c>
      <c r="Z14" t="s">
        <v>93</v>
      </c>
      <c r="AA14" t="s">
        <v>94</v>
      </c>
      <c r="AB14">
        <v>123</v>
      </c>
      <c r="AC14">
        <v>0</v>
      </c>
    </row>
    <row r="15" spans="1:31" hidden="1">
      <c r="A15">
        <v>15</v>
      </c>
      <c r="B15" t="s">
        <v>31</v>
      </c>
      <c r="C15" t="s">
        <v>83</v>
      </c>
      <c r="D15" s="1"/>
      <c r="E15" s="1"/>
      <c r="F15" s="1"/>
      <c r="G15">
        <v>19590</v>
      </c>
      <c r="H15" t="s">
        <v>154</v>
      </c>
      <c r="I15" t="s">
        <v>87</v>
      </c>
      <c r="J15" t="s">
        <v>155</v>
      </c>
      <c r="K15" t="s">
        <v>156</v>
      </c>
      <c r="R15" t="s">
        <v>157</v>
      </c>
      <c r="S15" t="s">
        <v>158</v>
      </c>
      <c r="T15">
        <v>3186529756</v>
      </c>
      <c r="V15" t="s">
        <v>46</v>
      </c>
      <c r="W15" t="s">
        <v>46</v>
      </c>
      <c r="Z15" t="s">
        <v>93</v>
      </c>
      <c r="AA15" t="s">
        <v>94</v>
      </c>
      <c r="AB15">
        <v>73</v>
      </c>
      <c r="AC15">
        <v>0</v>
      </c>
    </row>
    <row r="16" spans="1:31" hidden="1">
      <c r="A16">
        <v>15</v>
      </c>
      <c r="B16" t="s">
        <v>31</v>
      </c>
      <c r="C16" t="s">
        <v>83</v>
      </c>
      <c r="D16" s="1"/>
      <c r="E16" s="1"/>
      <c r="F16" s="1"/>
      <c r="G16">
        <v>17705</v>
      </c>
      <c r="H16" t="s">
        <v>159</v>
      </c>
      <c r="I16" t="s">
        <v>87</v>
      </c>
      <c r="J16" t="s">
        <v>160</v>
      </c>
      <c r="K16" t="s">
        <v>161</v>
      </c>
      <c r="R16" t="s">
        <v>162</v>
      </c>
      <c r="S16" t="s">
        <v>163</v>
      </c>
      <c r="T16">
        <v>3043817834</v>
      </c>
      <c r="V16" t="s">
        <v>79</v>
      </c>
      <c r="W16" t="s">
        <v>46</v>
      </c>
      <c r="Z16" t="s">
        <v>93</v>
      </c>
      <c r="AA16" t="s">
        <v>94</v>
      </c>
      <c r="AB16">
        <v>61</v>
      </c>
      <c r="AC16">
        <v>0</v>
      </c>
    </row>
    <row r="17" spans="1:29" hidden="1">
      <c r="A17">
        <v>15</v>
      </c>
      <c r="B17" t="s">
        <v>31</v>
      </c>
      <c r="C17" t="s">
        <v>50</v>
      </c>
      <c r="D17" s="1"/>
      <c r="E17" s="1"/>
      <c r="F17" s="1"/>
      <c r="G17">
        <v>17120</v>
      </c>
      <c r="H17" t="s">
        <v>164</v>
      </c>
      <c r="I17" t="s">
        <v>36</v>
      </c>
      <c r="J17" t="s">
        <v>165</v>
      </c>
      <c r="K17" t="s">
        <v>166</v>
      </c>
      <c r="R17" t="s">
        <v>66</v>
      </c>
      <c r="S17" t="s">
        <v>67</v>
      </c>
      <c r="T17">
        <v>3143148312</v>
      </c>
      <c r="V17" t="s">
        <v>46</v>
      </c>
      <c r="W17" t="s">
        <v>46</v>
      </c>
      <c r="Z17" t="s">
        <v>59</v>
      </c>
      <c r="AA17" t="s">
        <v>48</v>
      </c>
      <c r="AB17">
        <v>117</v>
      </c>
      <c r="AC17">
        <v>0</v>
      </c>
    </row>
    <row r="18" spans="1:29" hidden="1">
      <c r="A18">
        <v>15</v>
      </c>
      <c r="B18" t="s">
        <v>31</v>
      </c>
      <c r="C18" t="s">
        <v>50</v>
      </c>
      <c r="D18" s="1"/>
      <c r="E18" s="1"/>
      <c r="F18" s="1"/>
      <c r="G18">
        <v>17806</v>
      </c>
      <c r="H18" t="s">
        <v>167</v>
      </c>
      <c r="I18" t="s">
        <v>36</v>
      </c>
      <c r="J18" t="s">
        <v>168</v>
      </c>
      <c r="K18" t="s">
        <v>169</v>
      </c>
      <c r="R18" t="s">
        <v>170</v>
      </c>
      <c r="S18" t="s">
        <v>171</v>
      </c>
      <c r="T18">
        <v>3138788282</v>
      </c>
      <c r="V18" t="s">
        <v>46</v>
      </c>
      <c r="W18" t="s">
        <v>46</v>
      </c>
      <c r="Z18" t="s">
        <v>59</v>
      </c>
      <c r="AA18" t="s">
        <v>48</v>
      </c>
      <c r="AB18">
        <v>72</v>
      </c>
      <c r="AC18">
        <v>0</v>
      </c>
    </row>
    <row r="19" spans="1:29" hidden="1">
      <c r="A19">
        <v>15</v>
      </c>
      <c r="B19" t="s">
        <v>31</v>
      </c>
      <c r="C19" t="s">
        <v>50</v>
      </c>
      <c r="D19" s="1"/>
      <c r="E19" s="1"/>
      <c r="F19" s="1"/>
      <c r="G19">
        <v>19377</v>
      </c>
      <c r="H19" t="s">
        <v>172</v>
      </c>
      <c r="I19" t="s">
        <v>36</v>
      </c>
      <c r="J19" t="s">
        <v>173</v>
      </c>
      <c r="K19" t="s">
        <v>174</v>
      </c>
      <c r="R19" t="s">
        <v>136</v>
      </c>
      <c r="S19" t="s">
        <v>137</v>
      </c>
      <c r="T19">
        <v>3143717718</v>
      </c>
      <c r="V19" t="s">
        <v>46</v>
      </c>
      <c r="W19" t="s">
        <v>46</v>
      </c>
      <c r="Z19" t="s">
        <v>59</v>
      </c>
      <c r="AA19" t="s">
        <v>48</v>
      </c>
      <c r="AB19">
        <v>65</v>
      </c>
      <c r="AC19">
        <v>0</v>
      </c>
    </row>
    <row r="20" spans="1:29" hidden="1">
      <c r="A20">
        <v>15</v>
      </c>
      <c r="B20" t="s">
        <v>31</v>
      </c>
      <c r="C20" t="s">
        <v>121</v>
      </c>
      <c r="D20" s="1"/>
      <c r="E20" s="1"/>
      <c r="F20" s="1"/>
      <c r="G20">
        <v>18913</v>
      </c>
      <c r="H20" t="s">
        <v>175</v>
      </c>
      <c r="I20" t="s">
        <v>73</v>
      </c>
      <c r="J20" t="s">
        <v>176</v>
      </c>
      <c r="K20" t="s">
        <v>177</v>
      </c>
      <c r="R20" t="e">
        <v>#N/A</v>
      </c>
      <c r="S20" t="e">
        <v>#N/A</v>
      </c>
      <c r="T20" t="e">
        <v>#N/A</v>
      </c>
      <c r="V20" t="s">
        <v>46</v>
      </c>
      <c r="W20" t="s">
        <v>46</v>
      </c>
      <c r="Z20" t="s">
        <v>127</v>
      </c>
      <c r="AA20" t="s">
        <v>128</v>
      </c>
      <c r="AB20">
        <v>199</v>
      </c>
      <c r="AC20">
        <v>0</v>
      </c>
    </row>
    <row r="21" spans="1:29" hidden="1">
      <c r="A21">
        <v>15</v>
      </c>
      <c r="B21" t="s">
        <v>31</v>
      </c>
      <c r="C21" t="s">
        <v>121</v>
      </c>
      <c r="D21" s="1"/>
      <c r="E21" s="1"/>
      <c r="F21" s="1"/>
      <c r="G21">
        <v>17703</v>
      </c>
      <c r="H21" t="s">
        <v>178</v>
      </c>
      <c r="I21" t="s">
        <v>73</v>
      </c>
      <c r="J21" t="s">
        <v>179</v>
      </c>
      <c r="K21" t="s">
        <v>180</v>
      </c>
      <c r="R21" t="s">
        <v>77</v>
      </c>
      <c r="S21" t="s">
        <v>78</v>
      </c>
      <c r="T21">
        <v>3134863329</v>
      </c>
      <c r="V21" t="s">
        <v>46</v>
      </c>
      <c r="W21" t="s">
        <v>79</v>
      </c>
      <c r="Z21" t="s">
        <v>127</v>
      </c>
      <c r="AA21" t="s">
        <v>128</v>
      </c>
      <c r="AB21">
        <v>166</v>
      </c>
      <c r="AC21">
        <v>0</v>
      </c>
    </row>
    <row r="22" spans="1:29" hidden="1">
      <c r="A22">
        <v>15</v>
      </c>
      <c r="B22" t="s">
        <v>31</v>
      </c>
      <c r="C22" t="s">
        <v>121</v>
      </c>
      <c r="D22" s="1"/>
      <c r="E22" s="1"/>
      <c r="F22" s="1"/>
      <c r="G22">
        <v>17597</v>
      </c>
      <c r="H22" t="s">
        <v>181</v>
      </c>
      <c r="I22" t="s">
        <v>73</v>
      </c>
      <c r="J22" t="s">
        <v>182</v>
      </c>
      <c r="K22" t="s">
        <v>183</v>
      </c>
      <c r="R22" t="s">
        <v>184</v>
      </c>
      <c r="S22" t="s">
        <v>185</v>
      </c>
      <c r="T22">
        <v>3186462769</v>
      </c>
      <c r="V22" t="s">
        <v>46</v>
      </c>
      <c r="W22" t="s">
        <v>46</v>
      </c>
      <c r="Z22" t="s">
        <v>127</v>
      </c>
      <c r="AA22" t="s">
        <v>128</v>
      </c>
      <c r="AB22">
        <v>111</v>
      </c>
      <c r="AC22">
        <v>0</v>
      </c>
    </row>
    <row r="23" spans="1:29" hidden="1">
      <c r="A23">
        <v>15</v>
      </c>
      <c r="B23" t="s">
        <v>31</v>
      </c>
      <c r="C23" t="s">
        <v>95</v>
      </c>
      <c r="D23" s="1"/>
      <c r="E23" s="1"/>
      <c r="F23" s="1"/>
      <c r="G23">
        <v>17180</v>
      </c>
      <c r="H23" t="s">
        <v>186</v>
      </c>
      <c r="I23" t="s">
        <v>87</v>
      </c>
      <c r="J23" t="s">
        <v>187</v>
      </c>
      <c r="K23" t="s">
        <v>188</v>
      </c>
      <c r="R23" t="s">
        <v>189</v>
      </c>
      <c r="S23" t="s">
        <v>190</v>
      </c>
      <c r="T23">
        <v>3208141864</v>
      </c>
      <c r="V23" t="s">
        <v>46</v>
      </c>
      <c r="W23" t="s">
        <v>46</v>
      </c>
      <c r="Z23" t="s">
        <v>102</v>
      </c>
      <c r="AA23" t="s">
        <v>94</v>
      </c>
      <c r="AB23">
        <v>218</v>
      </c>
      <c r="AC23">
        <v>0</v>
      </c>
    </row>
    <row r="24" spans="1:29" hidden="1">
      <c r="A24">
        <v>15</v>
      </c>
      <c r="B24" t="s">
        <v>31</v>
      </c>
      <c r="C24" t="s">
        <v>95</v>
      </c>
      <c r="D24" s="1"/>
      <c r="E24" s="1"/>
      <c r="F24" s="1"/>
      <c r="G24">
        <v>17196</v>
      </c>
      <c r="H24" t="s">
        <v>191</v>
      </c>
      <c r="I24" t="s">
        <v>87</v>
      </c>
      <c r="J24" t="s">
        <v>192</v>
      </c>
      <c r="K24" t="s">
        <v>193</v>
      </c>
      <c r="R24" t="s">
        <v>189</v>
      </c>
      <c r="S24" t="s">
        <v>190</v>
      </c>
      <c r="T24">
        <v>3208141864</v>
      </c>
      <c r="V24" t="s">
        <v>46</v>
      </c>
      <c r="W24" t="s">
        <v>46</v>
      </c>
      <c r="Z24" t="s">
        <v>102</v>
      </c>
      <c r="AA24" t="s">
        <v>94</v>
      </c>
      <c r="AB24">
        <v>128</v>
      </c>
      <c r="AC24">
        <v>0</v>
      </c>
    </row>
    <row r="25" spans="1:29" hidden="1">
      <c r="A25">
        <v>15</v>
      </c>
      <c r="B25" t="s">
        <v>31</v>
      </c>
      <c r="C25" t="s">
        <v>32</v>
      </c>
      <c r="D25" s="1"/>
      <c r="E25" s="1"/>
      <c r="F25" s="1"/>
      <c r="G25">
        <v>16648</v>
      </c>
      <c r="H25" t="s">
        <v>194</v>
      </c>
      <c r="I25" t="s">
        <v>36</v>
      </c>
      <c r="J25" t="s">
        <v>195</v>
      </c>
      <c r="K25" t="s">
        <v>196</v>
      </c>
      <c r="R25" t="s">
        <v>197</v>
      </c>
      <c r="S25" t="s">
        <v>198</v>
      </c>
      <c r="T25">
        <v>3023768337</v>
      </c>
      <c r="V25" t="s">
        <v>46</v>
      </c>
      <c r="W25" t="s">
        <v>46</v>
      </c>
      <c r="Z25" t="s">
        <v>47</v>
      </c>
      <c r="AA25" t="s">
        <v>48</v>
      </c>
      <c r="AB25">
        <v>133</v>
      </c>
      <c r="AC25">
        <v>0</v>
      </c>
    </row>
    <row r="26" spans="1:29" hidden="1">
      <c r="A26">
        <v>15</v>
      </c>
      <c r="B26" t="s">
        <v>31</v>
      </c>
      <c r="C26" t="s">
        <v>103</v>
      </c>
      <c r="D26" s="1"/>
      <c r="E26" s="1"/>
      <c r="F26" s="1"/>
      <c r="G26">
        <v>18241</v>
      </c>
      <c r="H26" t="s">
        <v>199</v>
      </c>
      <c r="I26" t="s">
        <v>87</v>
      </c>
      <c r="J26" t="s">
        <v>200</v>
      </c>
      <c r="K26" t="s">
        <v>201</v>
      </c>
      <c r="R26" t="s">
        <v>202</v>
      </c>
      <c r="S26" t="s">
        <v>203</v>
      </c>
      <c r="T26">
        <v>3112000380</v>
      </c>
      <c r="V26" t="s">
        <v>46</v>
      </c>
      <c r="W26" t="s">
        <v>79</v>
      </c>
      <c r="Z26" t="s">
        <v>112</v>
      </c>
      <c r="AA26" t="s">
        <v>113</v>
      </c>
      <c r="AB26">
        <v>174</v>
      </c>
      <c r="AC26">
        <v>0</v>
      </c>
    </row>
    <row r="27" spans="1:29" hidden="1">
      <c r="A27">
        <v>15</v>
      </c>
      <c r="B27" t="s">
        <v>31</v>
      </c>
      <c r="C27" t="s">
        <v>103</v>
      </c>
      <c r="D27" s="1"/>
      <c r="E27" s="1"/>
      <c r="F27" s="1"/>
      <c r="G27">
        <v>19564</v>
      </c>
      <c r="H27" t="s">
        <v>204</v>
      </c>
      <c r="I27" t="s">
        <v>87</v>
      </c>
      <c r="J27" t="s">
        <v>205</v>
      </c>
      <c r="K27" t="s">
        <v>206</v>
      </c>
      <c r="R27" t="e">
        <v>#N/A</v>
      </c>
      <c r="S27" t="e">
        <v>#N/A</v>
      </c>
      <c r="T27" t="e">
        <v>#N/A</v>
      </c>
      <c r="V27" t="s">
        <v>46</v>
      </c>
      <c r="W27" t="s">
        <v>46</v>
      </c>
      <c r="Z27" t="s">
        <v>112</v>
      </c>
      <c r="AA27" t="s">
        <v>113</v>
      </c>
      <c r="AB27">
        <v>113</v>
      </c>
      <c r="AC27">
        <v>0</v>
      </c>
    </row>
    <row r="28" spans="1:29" hidden="1">
      <c r="A28">
        <v>15</v>
      </c>
      <c r="B28" t="s">
        <v>31</v>
      </c>
      <c r="C28" t="s">
        <v>60</v>
      </c>
      <c r="D28" s="1"/>
      <c r="E28" s="1"/>
      <c r="F28" s="1"/>
      <c r="G28">
        <v>17127</v>
      </c>
      <c r="H28" t="s">
        <v>207</v>
      </c>
      <c r="I28" t="s">
        <v>36</v>
      </c>
      <c r="J28" t="s">
        <v>208</v>
      </c>
      <c r="K28" t="s">
        <v>209</v>
      </c>
      <c r="R28" t="s">
        <v>210</v>
      </c>
      <c r="S28" t="s">
        <v>211</v>
      </c>
      <c r="T28">
        <v>3125438055</v>
      </c>
      <c r="V28" t="s">
        <v>46</v>
      </c>
      <c r="W28" t="s">
        <v>46</v>
      </c>
      <c r="Z28" t="s">
        <v>68</v>
      </c>
      <c r="AA28" t="s">
        <v>48</v>
      </c>
      <c r="AB28">
        <v>76</v>
      </c>
      <c r="AC28">
        <v>0</v>
      </c>
    </row>
    <row r="29" spans="1:29">
      <c r="D29" s="1"/>
      <c r="E29" s="1"/>
      <c r="F29" s="2"/>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E3F6D-83A4-4464-B2F0-CA5753D8A522}">
  <dimension ref="A1:BH33"/>
  <sheetViews>
    <sheetView tabSelected="1" topLeftCell="G1" zoomScale="85" zoomScaleNormal="85" workbookViewId="0">
      <pane xSplit="5" ySplit="2" topLeftCell="AL3" activePane="bottomRight" state="frozen"/>
      <selection pane="bottomRight" activeCell="AR4" sqref="AR4"/>
      <selection pane="bottomLeft"/>
      <selection pane="topRight"/>
    </sheetView>
  </sheetViews>
  <sheetFormatPr defaultColWidth="11.42578125" defaultRowHeight="15"/>
  <cols>
    <col min="1" max="1" width="13.7109375" customWidth="1"/>
    <col min="2" max="2" width="9.140625"/>
    <col min="3" max="3" width="17.42578125" customWidth="1"/>
    <col min="4" max="4" width="12.140625" customWidth="1"/>
    <col min="5" max="5" width="24.7109375" customWidth="1"/>
    <col min="6" max="6" width="35.140625" customWidth="1"/>
    <col min="7" max="7" width="14.42578125" customWidth="1"/>
    <col min="8" max="8" width="56.28515625" customWidth="1"/>
    <col min="9" max="9" width="0" hidden="1" customWidth="1"/>
    <col min="10" max="10" width="25" hidden="1" customWidth="1"/>
    <col min="11" max="11" width="10.7109375" hidden="1" customWidth="1"/>
    <col min="12" max="12" width="17.5703125" customWidth="1"/>
    <col min="13" max="13" width="18.28515625" customWidth="1"/>
    <col min="14" max="14" width="17" customWidth="1"/>
    <col min="15" max="15" width="16.140625" customWidth="1"/>
    <col min="16" max="16" width="16.85546875" customWidth="1"/>
    <col min="17" max="17" width="15.85546875" customWidth="1"/>
    <col min="18" max="18" width="16.28515625" customWidth="1"/>
    <col min="19" max="19" width="18.140625" customWidth="1"/>
    <col min="20" max="20" width="18.7109375" customWidth="1"/>
    <col min="21" max="21" width="16.28515625" customWidth="1"/>
    <col min="22" max="22" width="11.7109375" customWidth="1"/>
    <col min="23" max="23" width="16.42578125" customWidth="1"/>
    <col min="24" max="24" width="13.140625" customWidth="1"/>
    <col min="25" max="25" width="20.140625" customWidth="1"/>
    <col min="26" max="26" width="41" customWidth="1"/>
    <col min="27" max="27" width="14.85546875" customWidth="1"/>
    <col min="28" max="28" width="16.42578125" customWidth="1"/>
    <col min="29" max="29" width="18.7109375" customWidth="1"/>
    <col min="30" max="30" width="16" customWidth="1"/>
    <col min="31" max="31" width="13.7109375" customWidth="1"/>
    <col min="32" max="32" width="31" customWidth="1"/>
    <col min="33" max="33" width="19.5703125" customWidth="1"/>
    <col min="34" max="34" width="38.140625" customWidth="1"/>
    <col min="35" max="35" width="19.42578125" customWidth="1"/>
    <col min="36" max="37" width="11.42578125" customWidth="1"/>
    <col min="38" max="38" width="20" customWidth="1"/>
    <col min="39" max="40" width="15.5703125" customWidth="1"/>
    <col min="41" max="41" width="21.140625" customWidth="1"/>
    <col min="42" max="42" width="20.7109375" customWidth="1"/>
    <col min="43" max="43" width="13" customWidth="1"/>
    <col min="44" max="45" width="15.85546875" customWidth="1"/>
    <col min="46" max="46" width="19.42578125" customWidth="1"/>
    <col min="47" max="47" width="15.28515625" customWidth="1"/>
    <col min="48" max="48" width="15.5703125" customWidth="1"/>
    <col min="49" max="54" width="11.42578125" customWidth="1"/>
    <col min="57" max="59" width="11.42578125" customWidth="1"/>
  </cols>
  <sheetData>
    <row r="1" spans="1:60" s="3" customFormat="1" ht="48.75">
      <c r="A1" s="3" t="s">
        <v>0</v>
      </c>
      <c r="B1" s="3" t="s">
        <v>1</v>
      </c>
      <c r="C1" s="3" t="s">
        <v>2</v>
      </c>
      <c r="D1" s="3" t="s">
        <v>3</v>
      </c>
      <c r="E1" s="3" t="s">
        <v>4</v>
      </c>
      <c r="F1" s="3" t="s">
        <v>5</v>
      </c>
      <c r="G1" s="3" t="s">
        <v>6</v>
      </c>
      <c r="H1" s="3" t="s">
        <v>7</v>
      </c>
      <c r="I1" s="3" t="s">
        <v>8</v>
      </c>
      <c r="J1" t="s">
        <v>9</v>
      </c>
      <c r="K1" s="3" t="s">
        <v>10</v>
      </c>
      <c r="L1" s="5" t="s">
        <v>12</v>
      </c>
      <c r="M1" s="5" t="s">
        <v>11</v>
      </c>
      <c r="N1" s="6" t="s">
        <v>212</v>
      </c>
      <c r="O1" s="6" t="s">
        <v>213</v>
      </c>
      <c r="P1" s="6" t="s">
        <v>214</v>
      </c>
      <c r="Q1" s="7" t="s">
        <v>215</v>
      </c>
      <c r="R1" s="7" t="s">
        <v>216</v>
      </c>
      <c r="S1" s="8" t="s">
        <v>217</v>
      </c>
      <c r="T1" s="6" t="s">
        <v>218</v>
      </c>
      <c r="U1" s="5" t="s">
        <v>219</v>
      </c>
      <c r="V1" s="3" t="s">
        <v>14</v>
      </c>
      <c r="W1" s="5" t="s">
        <v>220</v>
      </c>
      <c r="X1" s="5" t="s">
        <v>15</v>
      </c>
      <c r="Y1" s="5" t="s">
        <v>16</v>
      </c>
      <c r="Z1" s="3" t="s">
        <v>17</v>
      </c>
      <c r="AA1" s="3" t="s">
        <v>18</v>
      </c>
      <c r="AB1" s="3" t="s">
        <v>19</v>
      </c>
      <c r="AC1" s="3" t="s">
        <v>20</v>
      </c>
      <c r="AD1" s="5" t="s">
        <v>221</v>
      </c>
      <c r="AE1" s="3" t="s">
        <v>21</v>
      </c>
      <c r="AF1" s="5" t="s">
        <v>22</v>
      </c>
      <c r="AG1" s="5" t="s">
        <v>23</v>
      </c>
      <c r="AH1" s="5" t="s">
        <v>222</v>
      </c>
      <c r="AI1" s="3" t="s">
        <v>25</v>
      </c>
      <c r="AJ1" s="3" t="s">
        <v>26</v>
      </c>
      <c r="AK1" s="3" t="s">
        <v>27</v>
      </c>
      <c r="AL1" s="3" t="s">
        <v>28</v>
      </c>
      <c r="AM1" s="9" t="s">
        <v>223</v>
      </c>
      <c r="AN1" s="9" t="s">
        <v>224</v>
      </c>
      <c r="AO1" s="3" t="s">
        <v>225</v>
      </c>
      <c r="AP1" s="5" t="s">
        <v>30</v>
      </c>
      <c r="AQ1" s="9" t="s">
        <v>226</v>
      </c>
      <c r="AR1" s="9" t="s">
        <v>227</v>
      </c>
      <c r="AS1" s="9" t="s">
        <v>228</v>
      </c>
      <c r="AT1" s="9" t="s">
        <v>229</v>
      </c>
      <c r="AU1" s="9" t="s">
        <v>230</v>
      </c>
      <c r="AV1" s="9" t="s">
        <v>231</v>
      </c>
      <c r="AW1" s="9" t="s">
        <v>232</v>
      </c>
      <c r="AX1" s="9" t="s">
        <v>233</v>
      </c>
      <c r="AY1" s="9" t="s">
        <v>234</v>
      </c>
      <c r="AZ1" s="9" t="s">
        <v>235</v>
      </c>
      <c r="BA1" s="9" t="s">
        <v>236</v>
      </c>
      <c r="BB1" s="9" t="s">
        <v>237</v>
      </c>
      <c r="BC1" s="10" t="s">
        <v>238</v>
      </c>
      <c r="BD1" s="9" t="s">
        <v>239</v>
      </c>
      <c r="BE1" s="9" t="s">
        <v>240</v>
      </c>
      <c r="BF1" s="9" t="s">
        <v>241</v>
      </c>
      <c r="BG1" s="9" t="s">
        <v>242</v>
      </c>
      <c r="BH1" s="9" t="s">
        <v>243</v>
      </c>
    </row>
    <row r="2" spans="1:60" hidden="1">
      <c r="A2">
        <v>15</v>
      </c>
      <c r="B2" t="s">
        <v>31</v>
      </c>
      <c r="C2" t="s">
        <v>32</v>
      </c>
      <c r="D2" s="1"/>
      <c r="E2" s="1"/>
      <c r="F2" s="1"/>
      <c r="G2">
        <v>16648</v>
      </c>
      <c r="H2" t="s">
        <v>194</v>
      </c>
      <c r="I2" t="s">
        <v>36</v>
      </c>
      <c r="J2" t="s">
        <v>195</v>
      </c>
      <c r="K2" t="s">
        <v>196</v>
      </c>
      <c r="Q2" t="e">
        <f t="shared" ref="Q2:Q29" si="0">P2/O2</f>
        <v>#DIV/0!</v>
      </c>
      <c r="Z2" t="s">
        <v>197</v>
      </c>
      <c r="AA2" t="s">
        <v>198</v>
      </c>
      <c r="AB2">
        <v>3023768337</v>
      </c>
      <c r="AE2" t="s">
        <v>46</v>
      </c>
      <c r="AF2" t="s">
        <v>46</v>
      </c>
      <c r="AI2" t="s">
        <v>47</v>
      </c>
      <c r="AJ2" t="s">
        <v>48</v>
      </c>
      <c r="AK2">
        <v>133</v>
      </c>
      <c r="AL2">
        <v>0</v>
      </c>
    </row>
    <row r="3" spans="1:60">
      <c r="A3">
        <v>15</v>
      </c>
      <c r="B3" t="s">
        <v>31</v>
      </c>
      <c r="C3" t="s">
        <v>32</v>
      </c>
      <c r="D3" t="s">
        <v>33</v>
      </c>
      <c r="E3" t="s">
        <v>34</v>
      </c>
      <c r="F3" s="4">
        <v>200000000</v>
      </c>
      <c r="G3">
        <v>16733</v>
      </c>
      <c r="H3" t="s">
        <v>35</v>
      </c>
      <c r="I3" t="s">
        <v>36</v>
      </c>
      <c r="J3" t="s">
        <v>37</v>
      </c>
      <c r="K3" t="s">
        <v>38</v>
      </c>
      <c r="L3" t="s">
        <v>244</v>
      </c>
      <c r="M3" t="s">
        <v>245</v>
      </c>
      <c r="O3">
        <v>2</v>
      </c>
      <c r="Q3" s="11">
        <f t="shared" si="0"/>
        <v>0</v>
      </c>
      <c r="R3" t="s">
        <v>246</v>
      </c>
      <c r="S3" s="12">
        <v>44880</v>
      </c>
      <c r="T3" s="12">
        <v>45000</v>
      </c>
      <c r="V3" t="s">
        <v>247</v>
      </c>
      <c r="W3" t="s">
        <v>248</v>
      </c>
      <c r="X3" t="s">
        <v>46</v>
      </c>
      <c r="Y3" t="s">
        <v>43</v>
      </c>
      <c r="Z3" t="s">
        <v>44</v>
      </c>
      <c r="AA3" t="s">
        <v>45</v>
      </c>
      <c r="AB3">
        <v>3232415106</v>
      </c>
      <c r="AE3" t="s">
        <v>46</v>
      </c>
      <c r="AF3" t="s">
        <v>46</v>
      </c>
      <c r="AG3" t="s">
        <v>249</v>
      </c>
      <c r="AH3" t="s">
        <v>250</v>
      </c>
      <c r="AI3" t="s">
        <v>47</v>
      </c>
      <c r="AJ3" t="s">
        <v>48</v>
      </c>
      <c r="AK3">
        <v>158</v>
      </c>
      <c r="AL3">
        <v>1</v>
      </c>
      <c r="AO3" t="s">
        <v>49</v>
      </c>
    </row>
    <row r="4" spans="1:60" ht="19.5" customHeight="1">
      <c r="A4">
        <v>15</v>
      </c>
      <c r="B4" t="s">
        <v>31</v>
      </c>
      <c r="C4" t="s">
        <v>50</v>
      </c>
      <c r="D4" t="s">
        <v>51</v>
      </c>
      <c r="E4" t="s">
        <v>34</v>
      </c>
      <c r="F4" s="4">
        <v>100000000</v>
      </c>
      <c r="G4">
        <v>17116</v>
      </c>
      <c r="H4" t="s">
        <v>52</v>
      </c>
      <c r="I4" t="s">
        <v>36</v>
      </c>
      <c r="J4" t="s">
        <v>53</v>
      </c>
      <c r="K4" t="s">
        <v>54</v>
      </c>
      <c r="L4" t="s">
        <v>244</v>
      </c>
      <c r="M4" t="s">
        <v>245</v>
      </c>
      <c r="Q4" s="11" t="e">
        <f t="shared" si="0"/>
        <v>#DIV/0!</v>
      </c>
      <c r="R4" t="s">
        <v>251</v>
      </c>
      <c r="S4" s="12">
        <v>44880</v>
      </c>
      <c r="T4" s="12">
        <v>44972</v>
      </c>
      <c r="U4" t="s">
        <v>252</v>
      </c>
      <c r="V4" t="s">
        <v>247</v>
      </c>
      <c r="W4" t="s">
        <v>253</v>
      </c>
      <c r="X4" t="s">
        <v>46</v>
      </c>
      <c r="Y4" t="s">
        <v>43</v>
      </c>
      <c r="Z4" t="s">
        <v>57</v>
      </c>
      <c r="AA4" t="s">
        <v>58</v>
      </c>
      <c r="AB4">
        <v>3134284868</v>
      </c>
      <c r="AE4" t="s">
        <v>46</v>
      </c>
      <c r="AF4" t="s">
        <v>46</v>
      </c>
      <c r="AG4" t="s">
        <v>249</v>
      </c>
      <c r="AH4" t="s">
        <v>250</v>
      </c>
      <c r="AI4" t="s">
        <v>59</v>
      </c>
      <c r="AJ4" t="s">
        <v>48</v>
      </c>
      <c r="AK4">
        <v>288</v>
      </c>
      <c r="AL4">
        <v>1</v>
      </c>
      <c r="AO4" t="s">
        <v>49</v>
      </c>
    </row>
    <row r="5" spans="1:60" hidden="1">
      <c r="A5">
        <v>15</v>
      </c>
      <c r="B5" t="s">
        <v>31</v>
      </c>
      <c r="C5" t="s">
        <v>50</v>
      </c>
      <c r="D5" s="1"/>
      <c r="E5" s="1"/>
      <c r="F5" s="1"/>
      <c r="G5">
        <v>17120</v>
      </c>
      <c r="H5" t="s">
        <v>164</v>
      </c>
      <c r="I5" t="s">
        <v>36</v>
      </c>
      <c r="J5" t="s">
        <v>165</v>
      </c>
      <c r="K5" t="s">
        <v>166</v>
      </c>
      <c r="Q5" t="e">
        <f t="shared" si="0"/>
        <v>#DIV/0!</v>
      </c>
      <c r="Z5" t="s">
        <v>66</v>
      </c>
      <c r="AA5" t="s">
        <v>67</v>
      </c>
      <c r="AB5">
        <v>3143148312</v>
      </c>
      <c r="AE5" t="s">
        <v>46</v>
      </c>
      <c r="AF5" t="s">
        <v>46</v>
      </c>
      <c r="AI5" t="s">
        <v>59</v>
      </c>
      <c r="AJ5" t="s">
        <v>48</v>
      </c>
      <c r="AK5">
        <v>117</v>
      </c>
      <c r="AL5">
        <v>0</v>
      </c>
    </row>
    <row r="6" spans="1:60">
      <c r="A6">
        <v>15</v>
      </c>
      <c r="B6" t="s">
        <v>31</v>
      </c>
      <c r="C6" t="s">
        <v>60</v>
      </c>
      <c r="D6" t="s">
        <v>61</v>
      </c>
      <c r="E6" t="s">
        <v>62</v>
      </c>
      <c r="F6" s="4">
        <v>74560000</v>
      </c>
      <c r="G6">
        <v>17124</v>
      </c>
      <c r="H6" t="s">
        <v>63</v>
      </c>
      <c r="I6" t="s">
        <v>36</v>
      </c>
      <c r="J6" t="s">
        <v>64</v>
      </c>
      <c r="K6" t="s">
        <v>65</v>
      </c>
      <c r="L6" t="s">
        <v>244</v>
      </c>
      <c r="M6" t="s">
        <v>254</v>
      </c>
      <c r="O6">
        <v>3</v>
      </c>
      <c r="Q6" s="11">
        <f t="shared" si="0"/>
        <v>0</v>
      </c>
      <c r="R6" t="s">
        <v>255</v>
      </c>
      <c r="S6" s="12">
        <v>44859</v>
      </c>
      <c r="T6" s="12">
        <v>44920</v>
      </c>
      <c r="V6" t="s">
        <v>56</v>
      </c>
      <c r="W6" t="s">
        <v>256</v>
      </c>
      <c r="X6" t="s">
        <v>46</v>
      </c>
      <c r="Y6" t="s">
        <v>43</v>
      </c>
      <c r="Z6" t="s">
        <v>66</v>
      </c>
      <c r="AA6" t="s">
        <v>67</v>
      </c>
      <c r="AB6">
        <v>3143148312</v>
      </c>
      <c r="AE6" t="s">
        <v>46</v>
      </c>
      <c r="AF6" t="s">
        <v>46</v>
      </c>
      <c r="AG6" t="s">
        <v>249</v>
      </c>
      <c r="AH6" t="s">
        <v>250</v>
      </c>
      <c r="AI6" t="s">
        <v>68</v>
      </c>
      <c r="AJ6" t="s">
        <v>48</v>
      </c>
      <c r="AK6">
        <v>158</v>
      </c>
      <c r="AL6">
        <v>1</v>
      </c>
      <c r="AO6" t="s">
        <v>49</v>
      </c>
    </row>
    <row r="7" spans="1:60" hidden="1">
      <c r="A7">
        <v>15</v>
      </c>
      <c r="B7" t="s">
        <v>31</v>
      </c>
      <c r="C7" t="s">
        <v>60</v>
      </c>
      <c r="D7" s="1"/>
      <c r="E7" s="1"/>
      <c r="F7" s="1"/>
      <c r="G7">
        <v>17127</v>
      </c>
      <c r="H7" t="s">
        <v>207</v>
      </c>
      <c r="I7" t="s">
        <v>36</v>
      </c>
      <c r="J7" t="s">
        <v>208</v>
      </c>
      <c r="K7" t="s">
        <v>209</v>
      </c>
      <c r="Q7" t="e">
        <f t="shared" si="0"/>
        <v>#DIV/0!</v>
      </c>
      <c r="Z7" t="s">
        <v>210</v>
      </c>
      <c r="AA7" t="s">
        <v>211</v>
      </c>
      <c r="AB7">
        <v>3125438055</v>
      </c>
      <c r="AE7" t="s">
        <v>46</v>
      </c>
      <c r="AF7" t="s">
        <v>46</v>
      </c>
      <c r="AI7" t="s">
        <v>68</v>
      </c>
      <c r="AJ7" t="s">
        <v>48</v>
      </c>
      <c r="AK7">
        <v>76</v>
      </c>
      <c r="AL7">
        <v>0</v>
      </c>
    </row>
    <row r="8" spans="1:60" hidden="1">
      <c r="A8">
        <v>15</v>
      </c>
      <c r="B8" t="s">
        <v>31</v>
      </c>
      <c r="C8" t="s">
        <v>95</v>
      </c>
      <c r="D8" s="1"/>
      <c r="E8" s="1"/>
      <c r="F8" s="1"/>
      <c r="G8">
        <v>17180</v>
      </c>
      <c r="H8" t="s">
        <v>186</v>
      </c>
      <c r="I8" t="s">
        <v>87</v>
      </c>
      <c r="J8" t="s">
        <v>187</v>
      </c>
      <c r="K8" t="s">
        <v>188</v>
      </c>
      <c r="Q8" t="e">
        <f t="shared" si="0"/>
        <v>#DIV/0!</v>
      </c>
      <c r="Z8" t="s">
        <v>189</v>
      </c>
      <c r="AA8" t="s">
        <v>190</v>
      </c>
      <c r="AB8">
        <v>3208141864</v>
      </c>
      <c r="AE8" t="s">
        <v>46</v>
      </c>
      <c r="AF8" t="s">
        <v>46</v>
      </c>
      <c r="AI8" t="s">
        <v>102</v>
      </c>
      <c r="AJ8" t="s">
        <v>94</v>
      </c>
      <c r="AK8">
        <v>218</v>
      </c>
      <c r="AL8">
        <v>0</v>
      </c>
    </row>
    <row r="9" spans="1:60" hidden="1">
      <c r="A9">
        <v>15</v>
      </c>
      <c r="B9" t="s">
        <v>31</v>
      </c>
      <c r="C9" t="s">
        <v>95</v>
      </c>
      <c r="D9" s="1"/>
      <c r="E9" s="1"/>
      <c r="F9" s="1"/>
      <c r="G9">
        <v>17196</v>
      </c>
      <c r="H9" t="s">
        <v>191</v>
      </c>
      <c r="I9" t="s">
        <v>87</v>
      </c>
      <c r="J9" t="s">
        <v>192</v>
      </c>
      <c r="K9" t="s">
        <v>193</v>
      </c>
      <c r="Q9" t="e">
        <f t="shared" si="0"/>
        <v>#DIV/0!</v>
      </c>
      <c r="Z9" t="s">
        <v>189</v>
      </c>
      <c r="AA9" t="s">
        <v>190</v>
      </c>
      <c r="AB9">
        <v>3208141864</v>
      </c>
      <c r="AE9" t="s">
        <v>46</v>
      </c>
      <c r="AF9" t="s">
        <v>46</v>
      </c>
      <c r="AI9" t="s">
        <v>102</v>
      </c>
      <c r="AJ9" t="s">
        <v>94</v>
      </c>
      <c r="AK9">
        <v>128</v>
      </c>
      <c r="AL9">
        <v>0</v>
      </c>
    </row>
    <row r="10" spans="1:60" hidden="1">
      <c r="A10">
        <v>15</v>
      </c>
      <c r="B10" t="s">
        <v>31</v>
      </c>
      <c r="C10" t="s">
        <v>121</v>
      </c>
      <c r="D10" s="1"/>
      <c r="E10" s="1"/>
      <c r="F10" s="1"/>
      <c r="G10">
        <v>17597</v>
      </c>
      <c r="H10" t="s">
        <v>181</v>
      </c>
      <c r="I10" t="s">
        <v>73</v>
      </c>
      <c r="J10" t="s">
        <v>182</v>
      </c>
      <c r="K10" t="s">
        <v>183</v>
      </c>
      <c r="Q10" t="e">
        <f t="shared" si="0"/>
        <v>#DIV/0!</v>
      </c>
      <c r="Z10" t="s">
        <v>184</v>
      </c>
      <c r="AA10" t="s">
        <v>185</v>
      </c>
      <c r="AB10">
        <v>3186462769</v>
      </c>
      <c r="AE10" t="s">
        <v>46</v>
      </c>
      <c r="AF10" t="s">
        <v>46</v>
      </c>
      <c r="AI10" t="s">
        <v>127</v>
      </c>
      <c r="AJ10" t="s">
        <v>128</v>
      </c>
      <c r="AK10">
        <v>111</v>
      </c>
      <c r="AL10">
        <v>0</v>
      </c>
    </row>
    <row r="11" spans="1:60" hidden="1">
      <c r="A11">
        <v>15</v>
      </c>
      <c r="B11" t="s">
        <v>31</v>
      </c>
      <c r="C11" t="s">
        <v>121</v>
      </c>
      <c r="D11" s="1"/>
      <c r="E11" s="1"/>
      <c r="F11" s="1"/>
      <c r="G11">
        <v>17703</v>
      </c>
      <c r="H11" t="s">
        <v>178</v>
      </c>
      <c r="I11" t="s">
        <v>73</v>
      </c>
      <c r="J11" t="s">
        <v>179</v>
      </c>
      <c r="K11" t="s">
        <v>180</v>
      </c>
      <c r="Q11" t="e">
        <f t="shared" si="0"/>
        <v>#DIV/0!</v>
      </c>
      <c r="Z11" t="s">
        <v>77</v>
      </c>
      <c r="AA11" t="s">
        <v>78</v>
      </c>
      <c r="AB11">
        <v>3134863329</v>
      </c>
      <c r="AE11" t="s">
        <v>46</v>
      </c>
      <c r="AF11" t="s">
        <v>79</v>
      </c>
      <c r="AI11" t="s">
        <v>127</v>
      </c>
      <c r="AJ11" t="s">
        <v>128</v>
      </c>
      <c r="AK11">
        <v>166</v>
      </c>
      <c r="AL11">
        <v>0</v>
      </c>
    </row>
    <row r="12" spans="1:60" hidden="1">
      <c r="A12">
        <v>15</v>
      </c>
      <c r="B12" t="s">
        <v>31</v>
      </c>
      <c r="C12" t="s">
        <v>83</v>
      </c>
      <c r="D12" s="1"/>
      <c r="E12" s="1"/>
      <c r="F12" s="1"/>
      <c r="G12">
        <v>17705</v>
      </c>
      <c r="H12" t="s">
        <v>159</v>
      </c>
      <c r="I12" t="s">
        <v>87</v>
      </c>
      <c r="J12" t="s">
        <v>160</v>
      </c>
      <c r="K12" t="s">
        <v>161</v>
      </c>
      <c r="Q12" t="e">
        <f t="shared" si="0"/>
        <v>#DIV/0!</v>
      </c>
      <c r="Z12" t="s">
        <v>162</v>
      </c>
      <c r="AA12" t="s">
        <v>163</v>
      </c>
      <c r="AB12">
        <v>3043817834</v>
      </c>
      <c r="AE12" t="s">
        <v>79</v>
      </c>
      <c r="AF12" t="s">
        <v>46</v>
      </c>
      <c r="AI12" t="s">
        <v>93</v>
      </c>
      <c r="AJ12" t="s">
        <v>94</v>
      </c>
      <c r="AK12">
        <v>61</v>
      </c>
      <c r="AL12">
        <v>0</v>
      </c>
    </row>
    <row r="13" spans="1:60" ht="32.25" customHeight="1">
      <c r="A13">
        <v>15</v>
      </c>
      <c r="B13" t="s">
        <v>31</v>
      </c>
      <c r="C13" t="s">
        <v>69</v>
      </c>
      <c r="D13" t="s">
        <v>70</v>
      </c>
      <c r="E13" t="s">
        <v>71</v>
      </c>
      <c r="F13" s="4">
        <v>42500000</v>
      </c>
      <c r="G13">
        <v>17706</v>
      </c>
      <c r="H13" t="s">
        <v>72</v>
      </c>
      <c r="I13" t="s">
        <v>73</v>
      </c>
      <c r="J13" t="s">
        <v>74</v>
      </c>
      <c r="K13" t="s">
        <v>75</v>
      </c>
      <c r="L13" t="s">
        <v>244</v>
      </c>
      <c r="M13" t="s">
        <v>257</v>
      </c>
      <c r="O13">
        <v>2</v>
      </c>
      <c r="Q13" s="11">
        <f t="shared" si="0"/>
        <v>0</v>
      </c>
      <c r="R13" s="3" t="s">
        <v>258</v>
      </c>
      <c r="S13" s="12">
        <v>44854</v>
      </c>
      <c r="T13" s="12">
        <v>44946</v>
      </c>
      <c r="V13" t="s">
        <v>56</v>
      </c>
      <c r="W13" t="s">
        <v>253</v>
      </c>
      <c r="X13" t="s">
        <v>46</v>
      </c>
      <c r="Y13" t="s">
        <v>76</v>
      </c>
      <c r="Z13" t="s">
        <v>77</v>
      </c>
      <c r="AA13" t="s">
        <v>78</v>
      </c>
      <c r="AB13">
        <v>3134863329</v>
      </c>
      <c r="AE13" t="s">
        <v>46</v>
      </c>
      <c r="AF13" t="s">
        <v>79</v>
      </c>
      <c r="AG13" t="s">
        <v>79</v>
      </c>
      <c r="AH13" t="s">
        <v>79</v>
      </c>
      <c r="AI13" t="s">
        <v>80</v>
      </c>
      <c r="AJ13" t="s">
        <v>81</v>
      </c>
      <c r="AK13" t="s">
        <v>82</v>
      </c>
      <c r="AL13">
        <v>1</v>
      </c>
      <c r="AO13" t="s">
        <v>49</v>
      </c>
    </row>
    <row r="14" spans="1:60" hidden="1">
      <c r="A14">
        <v>15</v>
      </c>
      <c r="B14" t="s">
        <v>31</v>
      </c>
      <c r="C14" t="s">
        <v>50</v>
      </c>
      <c r="D14" s="1"/>
      <c r="E14" s="1"/>
      <c r="F14" s="1"/>
      <c r="G14">
        <v>17806</v>
      </c>
      <c r="H14" t="s">
        <v>167</v>
      </c>
      <c r="I14" t="s">
        <v>36</v>
      </c>
      <c r="J14" t="s">
        <v>168</v>
      </c>
      <c r="K14" t="s">
        <v>169</v>
      </c>
      <c r="Q14" t="e">
        <f t="shared" si="0"/>
        <v>#DIV/0!</v>
      </c>
      <c r="Z14" t="s">
        <v>170</v>
      </c>
      <c r="AA14" t="s">
        <v>171</v>
      </c>
      <c r="AB14">
        <v>3138788282</v>
      </c>
      <c r="AE14" t="s">
        <v>46</v>
      </c>
      <c r="AF14" t="s">
        <v>46</v>
      </c>
      <c r="AI14" t="s">
        <v>59</v>
      </c>
      <c r="AJ14" t="s">
        <v>48</v>
      </c>
      <c r="AK14">
        <v>72</v>
      </c>
      <c r="AL14">
        <v>0</v>
      </c>
    </row>
    <row r="15" spans="1:60" hidden="1">
      <c r="A15">
        <v>15</v>
      </c>
      <c r="B15" t="s">
        <v>31</v>
      </c>
      <c r="C15" t="s">
        <v>103</v>
      </c>
      <c r="D15" s="1"/>
      <c r="E15" s="1"/>
      <c r="F15" s="1"/>
      <c r="G15">
        <v>18241</v>
      </c>
      <c r="H15" t="s">
        <v>199</v>
      </c>
      <c r="I15" t="s">
        <v>87</v>
      </c>
      <c r="J15" t="s">
        <v>200</v>
      </c>
      <c r="K15" t="s">
        <v>201</v>
      </c>
      <c r="Q15" t="e">
        <f t="shared" si="0"/>
        <v>#DIV/0!</v>
      </c>
      <c r="Z15" t="s">
        <v>202</v>
      </c>
      <c r="AA15" t="s">
        <v>203</v>
      </c>
      <c r="AB15">
        <v>3112000380</v>
      </c>
      <c r="AE15" t="s">
        <v>46</v>
      </c>
      <c r="AF15" t="s">
        <v>79</v>
      </c>
      <c r="AI15" t="s">
        <v>112</v>
      </c>
      <c r="AJ15" t="s">
        <v>113</v>
      </c>
      <c r="AK15">
        <v>174</v>
      </c>
      <c r="AL15">
        <v>0</v>
      </c>
    </row>
    <row r="16" spans="1:60" hidden="1">
      <c r="A16">
        <v>15</v>
      </c>
      <c r="B16" t="s">
        <v>31</v>
      </c>
      <c r="C16" t="s">
        <v>83</v>
      </c>
      <c r="D16" s="1"/>
      <c r="E16" s="1"/>
      <c r="F16" s="1"/>
      <c r="G16">
        <v>18284</v>
      </c>
      <c r="H16" t="s">
        <v>151</v>
      </c>
      <c r="I16" t="s">
        <v>87</v>
      </c>
      <c r="J16" t="s">
        <v>152</v>
      </c>
      <c r="K16" t="s">
        <v>153</v>
      </c>
      <c r="Q16" t="e">
        <f t="shared" si="0"/>
        <v>#DIV/0!</v>
      </c>
      <c r="Z16" t="e">
        <v>#N/A</v>
      </c>
      <c r="AA16" t="e">
        <v>#N/A</v>
      </c>
      <c r="AB16" t="e">
        <v>#N/A</v>
      </c>
      <c r="AE16" t="s">
        <v>46</v>
      </c>
      <c r="AF16" t="s">
        <v>46</v>
      </c>
      <c r="AI16" t="s">
        <v>93</v>
      </c>
      <c r="AJ16" t="s">
        <v>94</v>
      </c>
      <c r="AK16">
        <v>123</v>
      </c>
      <c r="AL16">
        <v>0</v>
      </c>
    </row>
    <row r="17" spans="1:60" ht="45.75">
      <c r="A17">
        <v>15</v>
      </c>
      <c r="B17" t="s">
        <v>31</v>
      </c>
      <c r="C17" t="s">
        <v>83</v>
      </c>
      <c r="D17" t="s">
        <v>84</v>
      </c>
      <c r="E17" t="s">
        <v>85</v>
      </c>
      <c r="F17" s="4">
        <v>94115000</v>
      </c>
      <c r="G17">
        <v>18396</v>
      </c>
      <c r="H17" t="s">
        <v>86</v>
      </c>
      <c r="I17" t="s">
        <v>87</v>
      </c>
      <c r="J17" t="s">
        <v>88</v>
      </c>
      <c r="K17" t="s">
        <v>89</v>
      </c>
      <c r="L17" t="s">
        <v>259</v>
      </c>
      <c r="O17">
        <v>2</v>
      </c>
      <c r="Q17" s="11">
        <f t="shared" si="0"/>
        <v>0</v>
      </c>
      <c r="R17" s="3" t="s">
        <v>260</v>
      </c>
      <c r="S17" s="12">
        <v>44838</v>
      </c>
      <c r="T17" s="12">
        <v>44972</v>
      </c>
      <c r="V17" t="s">
        <v>56</v>
      </c>
      <c r="W17" t="s">
        <v>248</v>
      </c>
      <c r="X17" t="s">
        <v>46</v>
      </c>
      <c r="Y17" t="s">
        <v>43</v>
      </c>
      <c r="Z17" t="s">
        <v>91</v>
      </c>
      <c r="AA17" t="s">
        <v>92</v>
      </c>
      <c r="AB17">
        <v>3057862434</v>
      </c>
      <c r="AE17" t="s">
        <v>46</v>
      </c>
      <c r="AF17" t="s">
        <v>46</v>
      </c>
      <c r="AG17" t="s">
        <v>249</v>
      </c>
      <c r="AH17" t="s">
        <v>79</v>
      </c>
      <c r="AI17" t="s">
        <v>93</v>
      </c>
      <c r="AJ17" t="s">
        <v>94</v>
      </c>
      <c r="AK17">
        <v>251</v>
      </c>
      <c r="AL17">
        <v>1</v>
      </c>
      <c r="AN17" t="s">
        <v>261</v>
      </c>
      <c r="AO17" t="s">
        <v>262</v>
      </c>
      <c r="AP17" t="s">
        <v>263</v>
      </c>
      <c r="AQ17" t="s">
        <v>264</v>
      </c>
      <c r="AR17" s="12">
        <v>44806</v>
      </c>
      <c r="AS17" s="12">
        <v>44838</v>
      </c>
      <c r="AT17" s="13">
        <v>173552802</v>
      </c>
      <c r="AU17" t="s">
        <v>265</v>
      </c>
      <c r="AY17">
        <v>4</v>
      </c>
      <c r="BH17" s="14" t="s">
        <v>266</v>
      </c>
    </row>
    <row r="18" spans="1:60">
      <c r="A18">
        <v>15</v>
      </c>
      <c r="B18" t="s">
        <v>31</v>
      </c>
      <c r="C18" t="s">
        <v>95</v>
      </c>
      <c r="D18" t="s">
        <v>96</v>
      </c>
      <c r="E18" t="s">
        <v>85</v>
      </c>
      <c r="F18" s="4">
        <v>85293333</v>
      </c>
      <c r="G18">
        <v>18684</v>
      </c>
      <c r="H18" t="s">
        <v>97</v>
      </c>
      <c r="I18" t="s">
        <v>87</v>
      </c>
      <c r="J18" t="s">
        <v>98</v>
      </c>
      <c r="K18" t="s">
        <v>99</v>
      </c>
      <c r="L18" t="s">
        <v>244</v>
      </c>
      <c r="M18" t="s">
        <v>245</v>
      </c>
      <c r="Q18" s="11" t="e">
        <f t="shared" si="0"/>
        <v>#DIV/0!</v>
      </c>
      <c r="R18" t="s">
        <v>251</v>
      </c>
      <c r="S18" s="12">
        <v>44880</v>
      </c>
      <c r="T18" s="12">
        <v>44941</v>
      </c>
      <c r="V18" t="s">
        <v>247</v>
      </c>
      <c r="W18" t="s">
        <v>256</v>
      </c>
      <c r="X18" t="s">
        <v>100</v>
      </c>
      <c r="Y18" t="s">
        <v>101</v>
      </c>
      <c r="Z18" s="1" t="e">
        <v>#N/A</v>
      </c>
      <c r="AA18" s="1" t="e">
        <v>#N/A</v>
      </c>
      <c r="AB18" s="1" t="e">
        <v>#N/A</v>
      </c>
      <c r="AE18" t="s">
        <v>46</v>
      </c>
      <c r="AF18" t="s">
        <v>79</v>
      </c>
      <c r="AG18" t="s">
        <v>79</v>
      </c>
      <c r="AH18" t="s">
        <v>267</v>
      </c>
      <c r="AI18" t="s">
        <v>102</v>
      </c>
      <c r="AJ18" t="s">
        <v>94</v>
      </c>
      <c r="AK18">
        <v>318</v>
      </c>
      <c r="AL18">
        <v>1</v>
      </c>
      <c r="AO18" t="s">
        <v>49</v>
      </c>
    </row>
    <row r="19" spans="1:60">
      <c r="A19">
        <v>15</v>
      </c>
      <c r="B19" t="s">
        <v>31</v>
      </c>
      <c r="C19" t="s">
        <v>103</v>
      </c>
      <c r="D19" t="s">
        <v>104</v>
      </c>
      <c r="E19" t="s">
        <v>105</v>
      </c>
      <c r="F19" s="4">
        <v>300000000</v>
      </c>
      <c r="G19">
        <v>18691</v>
      </c>
      <c r="H19" t="s">
        <v>106</v>
      </c>
      <c r="I19" t="s">
        <v>87</v>
      </c>
      <c r="J19" t="s">
        <v>107</v>
      </c>
      <c r="K19" t="s">
        <v>108</v>
      </c>
      <c r="L19" t="s">
        <v>259</v>
      </c>
      <c r="O19">
        <v>1</v>
      </c>
      <c r="Q19" s="11">
        <f t="shared" si="0"/>
        <v>0</v>
      </c>
      <c r="R19" t="s">
        <v>268</v>
      </c>
      <c r="S19" s="12">
        <v>44856</v>
      </c>
      <c r="T19" s="12">
        <v>44985</v>
      </c>
      <c r="V19" t="s">
        <v>56</v>
      </c>
      <c r="W19" t="s">
        <v>248</v>
      </c>
      <c r="X19" t="s">
        <v>110</v>
      </c>
      <c r="Y19" t="s">
        <v>111</v>
      </c>
      <c r="Z19" s="1" t="e">
        <v>#N/A</v>
      </c>
      <c r="AA19" s="1" t="e">
        <v>#N/A</v>
      </c>
      <c r="AB19" s="1" t="e">
        <v>#N/A</v>
      </c>
      <c r="AE19" t="s">
        <v>46</v>
      </c>
      <c r="AF19" t="s">
        <v>79</v>
      </c>
      <c r="AG19" t="s">
        <v>79</v>
      </c>
      <c r="AH19" t="s">
        <v>267</v>
      </c>
      <c r="AI19" t="s">
        <v>112</v>
      </c>
      <c r="AJ19" t="s">
        <v>113</v>
      </c>
      <c r="AK19">
        <v>258</v>
      </c>
      <c r="AL19">
        <v>1</v>
      </c>
      <c r="AN19" t="s">
        <v>261</v>
      </c>
      <c r="AO19" t="s">
        <v>269</v>
      </c>
      <c r="AP19" t="s">
        <v>270</v>
      </c>
      <c r="AQ19" t="s">
        <v>271</v>
      </c>
      <c r="AR19" s="12">
        <v>44819</v>
      </c>
      <c r="AS19" s="12">
        <v>44856</v>
      </c>
      <c r="AT19" s="13">
        <v>74976049</v>
      </c>
      <c r="AU19" t="s">
        <v>265</v>
      </c>
      <c r="AY19">
        <v>3</v>
      </c>
    </row>
    <row r="20" spans="1:60">
      <c r="A20">
        <v>15</v>
      </c>
      <c r="B20" t="s">
        <v>31</v>
      </c>
      <c r="C20" t="s">
        <v>114</v>
      </c>
      <c r="D20" t="s">
        <v>115</v>
      </c>
      <c r="E20" t="s">
        <v>105</v>
      </c>
      <c r="F20" s="4">
        <v>140000000</v>
      </c>
      <c r="G20">
        <v>18847</v>
      </c>
      <c r="H20" t="s">
        <v>116</v>
      </c>
      <c r="I20" t="s">
        <v>87</v>
      </c>
      <c r="J20" t="s">
        <v>117</v>
      </c>
      <c r="K20" t="s">
        <v>118</v>
      </c>
      <c r="L20" t="s">
        <v>244</v>
      </c>
      <c r="M20" t="s">
        <v>245</v>
      </c>
      <c r="Q20" s="11" t="e">
        <f t="shared" si="0"/>
        <v>#DIV/0!</v>
      </c>
      <c r="R20" t="s">
        <v>272</v>
      </c>
      <c r="S20" s="12">
        <v>44880</v>
      </c>
      <c r="T20" s="12">
        <v>45000</v>
      </c>
      <c r="V20" t="s">
        <v>247</v>
      </c>
      <c r="W20" t="s">
        <v>248</v>
      </c>
      <c r="X20" t="s">
        <v>46</v>
      </c>
      <c r="Y20" t="s">
        <v>101</v>
      </c>
      <c r="Z20" t="s">
        <v>119</v>
      </c>
      <c r="AA20" t="s">
        <v>120</v>
      </c>
      <c r="AB20">
        <v>3174705736</v>
      </c>
      <c r="AE20" t="s">
        <v>46</v>
      </c>
      <c r="AF20" t="s">
        <v>46</v>
      </c>
      <c r="AG20" t="s">
        <v>249</v>
      </c>
      <c r="AH20" t="s">
        <v>79</v>
      </c>
      <c r="AI20" t="s">
        <v>112</v>
      </c>
      <c r="AJ20" t="s">
        <v>113</v>
      </c>
      <c r="AK20">
        <v>278</v>
      </c>
      <c r="AL20">
        <v>1</v>
      </c>
      <c r="AO20" t="s">
        <v>49</v>
      </c>
    </row>
    <row r="21" spans="1:60" hidden="1">
      <c r="A21">
        <v>15</v>
      </c>
      <c r="B21" t="s">
        <v>31</v>
      </c>
      <c r="C21" t="s">
        <v>121</v>
      </c>
      <c r="D21" s="1"/>
      <c r="E21" s="1"/>
      <c r="F21" s="1"/>
      <c r="G21">
        <v>18913</v>
      </c>
      <c r="H21" t="s">
        <v>175</v>
      </c>
      <c r="I21" t="s">
        <v>73</v>
      </c>
      <c r="J21" t="s">
        <v>176</v>
      </c>
      <c r="K21" t="s">
        <v>177</v>
      </c>
      <c r="Q21" t="e">
        <f t="shared" si="0"/>
        <v>#DIV/0!</v>
      </c>
      <c r="Z21" t="e">
        <v>#N/A</v>
      </c>
      <c r="AA21" t="e">
        <v>#N/A</v>
      </c>
      <c r="AB21" t="e">
        <v>#N/A</v>
      </c>
      <c r="AE21" t="s">
        <v>46</v>
      </c>
      <c r="AF21" t="s">
        <v>46</v>
      </c>
      <c r="AI21" t="s">
        <v>127</v>
      </c>
      <c r="AJ21" t="s">
        <v>128</v>
      </c>
      <c r="AK21">
        <v>199</v>
      </c>
      <c r="AL21">
        <v>0</v>
      </c>
    </row>
    <row r="22" spans="1:60" ht="45.75">
      <c r="A22">
        <v>15</v>
      </c>
      <c r="B22" t="s">
        <v>31</v>
      </c>
      <c r="C22" t="s">
        <v>121</v>
      </c>
      <c r="D22" t="s">
        <v>122</v>
      </c>
      <c r="E22" t="s">
        <v>123</v>
      </c>
      <c r="F22" s="4">
        <v>14780000</v>
      </c>
      <c r="G22">
        <v>18972</v>
      </c>
      <c r="H22" t="s">
        <v>124</v>
      </c>
      <c r="I22" t="s">
        <v>73</v>
      </c>
      <c r="J22" t="s">
        <v>125</v>
      </c>
      <c r="K22" t="s">
        <v>126</v>
      </c>
      <c r="L22" t="s">
        <v>244</v>
      </c>
      <c r="M22" t="s">
        <v>257</v>
      </c>
      <c r="O22">
        <v>2</v>
      </c>
      <c r="Q22" s="11">
        <f t="shared" si="0"/>
        <v>0</v>
      </c>
      <c r="R22" s="3" t="s">
        <v>258</v>
      </c>
      <c r="S22" s="12">
        <v>44854</v>
      </c>
      <c r="T22" s="12">
        <v>44946</v>
      </c>
      <c r="V22" t="s">
        <v>56</v>
      </c>
      <c r="W22" t="s">
        <v>253</v>
      </c>
      <c r="X22" t="s">
        <v>100</v>
      </c>
      <c r="Y22" t="s">
        <v>101</v>
      </c>
      <c r="Z22" s="1" t="e">
        <v>#N/A</v>
      </c>
      <c r="AA22" s="1" t="e">
        <v>#N/A</v>
      </c>
      <c r="AB22" s="1" t="e">
        <v>#N/A</v>
      </c>
      <c r="AE22" t="s">
        <v>46</v>
      </c>
      <c r="AF22" t="s">
        <v>46</v>
      </c>
      <c r="AG22" t="s">
        <v>249</v>
      </c>
      <c r="AH22" t="s">
        <v>79</v>
      </c>
      <c r="AI22" t="s">
        <v>127</v>
      </c>
      <c r="AJ22" t="s">
        <v>128</v>
      </c>
      <c r="AK22">
        <v>317</v>
      </c>
      <c r="AL22">
        <v>1</v>
      </c>
      <c r="AO22" t="s">
        <v>49</v>
      </c>
    </row>
    <row r="23" spans="1:60" hidden="1">
      <c r="A23">
        <v>15</v>
      </c>
      <c r="B23" t="s">
        <v>31</v>
      </c>
      <c r="C23" t="s">
        <v>50</v>
      </c>
      <c r="D23" s="1"/>
      <c r="E23" s="1"/>
      <c r="F23" s="1"/>
      <c r="G23">
        <v>19377</v>
      </c>
      <c r="H23" t="s">
        <v>172</v>
      </c>
      <c r="I23" t="s">
        <v>36</v>
      </c>
      <c r="J23" t="s">
        <v>173</v>
      </c>
      <c r="K23" t="s">
        <v>174</v>
      </c>
      <c r="Q23" t="e">
        <f t="shared" si="0"/>
        <v>#DIV/0!</v>
      </c>
      <c r="Z23" t="s">
        <v>136</v>
      </c>
      <c r="AA23" t="s">
        <v>137</v>
      </c>
      <c r="AB23">
        <v>3143717718</v>
      </c>
      <c r="AE23" t="s">
        <v>46</v>
      </c>
      <c r="AF23" t="s">
        <v>46</v>
      </c>
      <c r="AI23" t="s">
        <v>59</v>
      </c>
      <c r="AJ23" t="s">
        <v>48</v>
      </c>
      <c r="AK23">
        <v>65</v>
      </c>
      <c r="AL23">
        <v>0</v>
      </c>
    </row>
    <row r="24" spans="1:60">
      <c r="A24">
        <v>15</v>
      </c>
      <c r="B24" t="s">
        <v>31</v>
      </c>
      <c r="C24" t="s">
        <v>129</v>
      </c>
      <c r="D24" t="s">
        <v>130</v>
      </c>
      <c r="E24" t="s">
        <v>131</v>
      </c>
      <c r="F24" s="4">
        <v>44560000</v>
      </c>
      <c r="G24">
        <v>19393</v>
      </c>
      <c r="H24" t="s">
        <v>132</v>
      </c>
      <c r="I24" t="s">
        <v>133</v>
      </c>
      <c r="J24" t="s">
        <v>134</v>
      </c>
      <c r="K24" t="s">
        <v>135</v>
      </c>
      <c r="L24" t="s">
        <v>244</v>
      </c>
      <c r="M24" t="s">
        <v>245</v>
      </c>
      <c r="Q24" s="11" t="e">
        <f t="shared" si="0"/>
        <v>#DIV/0!</v>
      </c>
      <c r="R24" t="s">
        <v>272</v>
      </c>
      <c r="S24" s="12">
        <v>44895</v>
      </c>
      <c r="T24" s="12">
        <v>44956</v>
      </c>
      <c r="V24" t="s">
        <v>247</v>
      </c>
      <c r="W24" t="s">
        <v>256</v>
      </c>
      <c r="X24" t="s">
        <v>46</v>
      </c>
      <c r="Y24" t="s">
        <v>43</v>
      </c>
      <c r="Z24" t="s">
        <v>136</v>
      </c>
      <c r="AA24" t="s">
        <v>137</v>
      </c>
      <c r="AB24">
        <v>3143717718</v>
      </c>
      <c r="AE24" t="s">
        <v>46</v>
      </c>
      <c r="AF24" t="s">
        <v>46</v>
      </c>
      <c r="AG24" t="s">
        <v>249</v>
      </c>
      <c r="AH24" t="s">
        <v>273</v>
      </c>
      <c r="AI24" t="s">
        <v>138</v>
      </c>
      <c r="AJ24" t="s">
        <v>139</v>
      </c>
      <c r="AK24" t="s">
        <v>82</v>
      </c>
      <c r="AL24">
        <v>1</v>
      </c>
      <c r="AO24" t="s">
        <v>49</v>
      </c>
    </row>
    <row r="25" spans="1:60" hidden="1">
      <c r="A25">
        <v>15</v>
      </c>
      <c r="B25" t="s">
        <v>31</v>
      </c>
      <c r="C25" t="s">
        <v>103</v>
      </c>
      <c r="D25" s="1"/>
      <c r="E25" s="1"/>
      <c r="F25" s="1"/>
      <c r="G25">
        <v>19564</v>
      </c>
      <c r="H25" t="s">
        <v>204</v>
      </c>
      <c r="I25" t="s">
        <v>87</v>
      </c>
      <c r="J25" t="s">
        <v>205</v>
      </c>
      <c r="K25" t="s">
        <v>206</v>
      </c>
      <c r="Q25" t="e">
        <f t="shared" si="0"/>
        <v>#DIV/0!</v>
      </c>
      <c r="Z25" t="e">
        <v>#N/A</v>
      </c>
      <c r="AA25" t="e">
        <v>#N/A</v>
      </c>
      <c r="AB25" t="e">
        <v>#N/A</v>
      </c>
      <c r="AE25" t="s">
        <v>46</v>
      </c>
      <c r="AF25" t="s">
        <v>46</v>
      </c>
      <c r="AI25" t="s">
        <v>112</v>
      </c>
      <c r="AJ25" t="s">
        <v>113</v>
      </c>
      <c r="AK25">
        <v>113</v>
      </c>
      <c r="AL25">
        <v>0</v>
      </c>
    </row>
    <row r="26" spans="1:60" hidden="1">
      <c r="A26">
        <v>15</v>
      </c>
      <c r="B26" t="s">
        <v>31</v>
      </c>
      <c r="C26" t="s">
        <v>83</v>
      </c>
      <c r="D26" s="1"/>
      <c r="E26" s="1"/>
      <c r="F26" s="1"/>
      <c r="G26">
        <v>19590</v>
      </c>
      <c r="H26" t="s">
        <v>154</v>
      </c>
      <c r="I26" t="s">
        <v>87</v>
      </c>
      <c r="J26" t="s">
        <v>155</v>
      </c>
      <c r="K26" t="s">
        <v>156</v>
      </c>
      <c r="Q26" t="e">
        <f t="shared" si="0"/>
        <v>#DIV/0!</v>
      </c>
      <c r="Z26" t="s">
        <v>157</v>
      </c>
      <c r="AA26" t="s">
        <v>158</v>
      </c>
      <c r="AB26">
        <v>3186529756</v>
      </c>
      <c r="AE26" t="s">
        <v>46</v>
      </c>
      <c r="AF26" t="s">
        <v>46</v>
      </c>
      <c r="AI26" t="s">
        <v>93</v>
      </c>
      <c r="AJ26" t="s">
        <v>94</v>
      </c>
      <c r="AK26">
        <v>73</v>
      </c>
      <c r="AL26">
        <v>0</v>
      </c>
    </row>
    <row r="27" spans="1:60">
      <c r="A27">
        <v>15</v>
      </c>
      <c r="B27" t="s">
        <v>31</v>
      </c>
      <c r="C27" t="s">
        <v>95</v>
      </c>
      <c r="D27" t="s">
        <v>96</v>
      </c>
      <c r="E27" t="s">
        <v>85</v>
      </c>
      <c r="F27" s="4">
        <v>85293333</v>
      </c>
      <c r="G27">
        <v>19695</v>
      </c>
      <c r="H27" t="s">
        <v>140</v>
      </c>
      <c r="I27" t="s">
        <v>87</v>
      </c>
      <c r="J27" t="s">
        <v>141</v>
      </c>
      <c r="K27" t="s">
        <v>142</v>
      </c>
      <c r="L27" t="s">
        <v>244</v>
      </c>
      <c r="M27" t="s">
        <v>245</v>
      </c>
      <c r="Q27" s="11" t="e">
        <f t="shared" si="0"/>
        <v>#DIV/0!</v>
      </c>
      <c r="R27" t="s">
        <v>272</v>
      </c>
      <c r="S27" s="12">
        <v>44915</v>
      </c>
      <c r="T27" s="12">
        <v>44977</v>
      </c>
      <c r="V27" t="s">
        <v>274</v>
      </c>
      <c r="W27" t="s">
        <v>256</v>
      </c>
      <c r="X27" t="s">
        <v>46</v>
      </c>
      <c r="Y27" t="s">
        <v>43</v>
      </c>
      <c r="Z27" t="s">
        <v>143</v>
      </c>
      <c r="AA27" t="s">
        <v>144</v>
      </c>
      <c r="AB27">
        <v>3057703938</v>
      </c>
      <c r="AE27" t="s">
        <v>46</v>
      </c>
      <c r="AF27" t="s">
        <v>46</v>
      </c>
      <c r="AG27" t="s">
        <v>249</v>
      </c>
      <c r="AH27" t="s">
        <v>79</v>
      </c>
      <c r="AI27" t="s">
        <v>102</v>
      </c>
      <c r="AJ27" t="s">
        <v>94</v>
      </c>
      <c r="AK27">
        <v>284</v>
      </c>
      <c r="AL27">
        <v>1</v>
      </c>
      <c r="AO27" t="s">
        <v>49</v>
      </c>
    </row>
    <row r="28" spans="1:60">
      <c r="A28">
        <v>15</v>
      </c>
      <c r="B28" t="s">
        <v>31</v>
      </c>
      <c r="C28" t="s">
        <v>145</v>
      </c>
      <c r="D28" t="s">
        <v>145</v>
      </c>
      <c r="E28" t="s">
        <v>146</v>
      </c>
      <c r="F28" s="4">
        <v>100000000</v>
      </c>
      <c r="G28">
        <v>19788</v>
      </c>
      <c r="H28" t="s">
        <v>147</v>
      </c>
      <c r="I28" t="s">
        <v>87</v>
      </c>
      <c r="J28" s="3" t="s">
        <v>148</v>
      </c>
      <c r="K28" t="s">
        <v>149</v>
      </c>
      <c r="L28" t="s">
        <v>244</v>
      </c>
      <c r="M28" t="s">
        <v>245</v>
      </c>
      <c r="Q28" s="11" t="e">
        <f t="shared" si="0"/>
        <v>#DIV/0!</v>
      </c>
      <c r="R28" t="s">
        <v>272</v>
      </c>
      <c r="S28" s="12">
        <v>44915</v>
      </c>
      <c r="T28" s="12">
        <v>45005</v>
      </c>
      <c r="V28" t="s">
        <v>247</v>
      </c>
      <c r="W28" t="s">
        <v>253</v>
      </c>
      <c r="X28" t="s">
        <v>46</v>
      </c>
      <c r="Y28" t="s">
        <v>43</v>
      </c>
      <c r="Z28" t="s">
        <v>143</v>
      </c>
      <c r="AA28" t="s">
        <v>144</v>
      </c>
      <c r="AB28">
        <v>3057703938</v>
      </c>
      <c r="AE28" t="s">
        <v>46</v>
      </c>
      <c r="AF28" t="s">
        <v>46</v>
      </c>
      <c r="AG28" t="s">
        <v>249</v>
      </c>
      <c r="AH28" t="s">
        <v>79</v>
      </c>
      <c r="AI28" t="s">
        <v>150</v>
      </c>
      <c r="AJ28" t="s">
        <v>94</v>
      </c>
      <c r="AK28" t="s">
        <v>82</v>
      </c>
      <c r="AL28">
        <v>1</v>
      </c>
      <c r="AO28" t="s">
        <v>49</v>
      </c>
    </row>
    <row r="29" spans="1:60" hidden="1">
      <c r="F29" s="4"/>
      <c r="L29" t="s">
        <v>244</v>
      </c>
      <c r="Q29" t="e">
        <f t="shared" si="0"/>
        <v>#DIV/0!</v>
      </c>
    </row>
    <row r="32" spans="1:60">
      <c r="L32" t="s">
        <v>275</v>
      </c>
      <c r="M32">
        <v>10</v>
      </c>
    </row>
    <row r="33" spans="12:13">
      <c r="L33" t="s">
        <v>259</v>
      </c>
      <c r="M33">
        <v>2</v>
      </c>
    </row>
  </sheetData>
  <dataValidations count="1">
    <dataValidation allowBlank="1" showInputMessage="1" showErrorMessage="1" sqref="O3:R28 U3:U28 S3:T16 S20:S28 S18 T17:T28" xr:uid="{61CBD2BF-1DB1-424E-9DD2-6B21080ADC2B}"/>
  </dataValidations>
  <hyperlinks>
    <hyperlink ref="BH17" r:id="rId1" xr:uid="{D81E5DB0-E9E1-480D-B043-486843F59238}"/>
  </hyperlinks>
  <pageMargins left="0.7" right="0.7" top="0.75" bottom="0.75" header="0.3" footer="0.3"/>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CAA35469-B187-4B40-9B3F-575786D3ECFE}">
          <x14:formula1>
            <xm:f>Listas!$A$2:$A$8</xm:f>
          </x14:formula1>
          <xm:sqref>M2:N29 O2:R2 O29:R29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97F55-EF0E-4B6F-BB8A-9CE8DC552D42}">
  <dimension ref="A1:AF29"/>
  <sheetViews>
    <sheetView topLeftCell="N1" zoomScale="85" zoomScaleNormal="85" workbookViewId="0">
      <selection activeCell="R1" sqref="R1"/>
    </sheetView>
  </sheetViews>
  <sheetFormatPr defaultColWidth="11.42578125" defaultRowHeight="15"/>
  <cols>
    <col min="1" max="1" width="13.7109375" customWidth="1"/>
    <col min="3" max="3" width="17.42578125" customWidth="1"/>
    <col min="4" max="4" width="12.140625" customWidth="1"/>
    <col min="5" max="5" width="24.7109375" customWidth="1"/>
    <col min="6" max="6" width="35.140625" customWidth="1"/>
    <col min="7" max="7" width="14.42578125" customWidth="1"/>
    <col min="8" max="8" width="73" customWidth="1"/>
    <col min="10" max="10" width="25" hidden="1" customWidth="1"/>
    <col min="11" max="11" width="10.7109375" customWidth="1"/>
    <col min="12" max="13" width="14" customWidth="1"/>
    <col min="14" max="14" width="16.28515625" customWidth="1"/>
    <col min="16" max="16" width="14.5703125" customWidth="1"/>
    <col min="17" max="17" width="13.140625" customWidth="1"/>
    <col min="18" max="18" width="20.140625" customWidth="1"/>
    <col min="19" max="19" width="41" customWidth="1"/>
    <col min="20" max="20" width="14.85546875" customWidth="1"/>
    <col min="21" max="21" width="16.42578125" customWidth="1"/>
    <col min="22" max="22" width="26" customWidth="1"/>
    <col min="23" max="23" width="13.7109375" customWidth="1"/>
    <col min="24" max="24" width="31" customWidth="1"/>
    <col min="25" max="25" width="19.5703125" customWidth="1"/>
    <col min="26" max="26" width="46.7109375" customWidth="1"/>
    <col min="27" max="27" width="19.42578125" customWidth="1"/>
    <col min="30" max="30" width="20" customWidth="1"/>
    <col min="31" max="31" width="21.140625" customWidth="1"/>
    <col min="32" max="32" width="20.7109375" customWidth="1"/>
  </cols>
  <sheetData>
    <row r="1" spans="1:32" s="3" customFormat="1" ht="41.25">
      <c r="A1" s="3" t="s">
        <v>0</v>
      </c>
      <c r="B1" s="3" t="s">
        <v>1</v>
      </c>
      <c r="C1" s="3" t="s">
        <v>2</v>
      </c>
      <c r="D1" s="3" t="s">
        <v>3</v>
      </c>
      <c r="E1" s="3" t="s">
        <v>4</v>
      </c>
      <c r="F1" s="3" t="s">
        <v>5</v>
      </c>
      <c r="G1" s="3" t="s">
        <v>6</v>
      </c>
      <c r="H1" s="3" t="s">
        <v>7</v>
      </c>
      <c r="I1" s="3" t="s">
        <v>8</v>
      </c>
      <c r="J1" t="s">
        <v>9</v>
      </c>
      <c r="K1" s="3" t="s">
        <v>10</v>
      </c>
      <c r="L1" s="3" t="s">
        <v>12</v>
      </c>
      <c r="M1" s="3" t="s">
        <v>11</v>
      </c>
      <c r="N1" s="3" t="s">
        <v>13</v>
      </c>
      <c r="O1" s="3" t="s">
        <v>14</v>
      </c>
      <c r="P1" s="5" t="s">
        <v>220</v>
      </c>
      <c r="Q1" s="5" t="s">
        <v>15</v>
      </c>
      <c r="R1" s="5" t="s">
        <v>16</v>
      </c>
      <c r="S1" s="3" t="s">
        <v>17</v>
      </c>
      <c r="T1" s="3" t="s">
        <v>18</v>
      </c>
      <c r="U1" s="3" t="s">
        <v>19</v>
      </c>
      <c r="V1" s="3" t="s">
        <v>20</v>
      </c>
      <c r="W1" s="3" t="s">
        <v>21</v>
      </c>
      <c r="X1" s="3" t="s">
        <v>22</v>
      </c>
      <c r="Y1" s="3" t="s">
        <v>23</v>
      </c>
      <c r="Z1" s="3" t="s">
        <v>24</v>
      </c>
      <c r="AA1" s="3" t="s">
        <v>25</v>
      </c>
      <c r="AB1" s="3" t="s">
        <v>26</v>
      </c>
      <c r="AC1" s="3" t="s">
        <v>27</v>
      </c>
      <c r="AD1" s="3" t="s">
        <v>28</v>
      </c>
      <c r="AE1" s="3" t="s">
        <v>29</v>
      </c>
      <c r="AF1" s="3" t="s">
        <v>30</v>
      </c>
    </row>
    <row r="2" spans="1:32" hidden="1">
      <c r="A2">
        <v>15</v>
      </c>
      <c r="B2" t="s">
        <v>31</v>
      </c>
      <c r="C2" t="s">
        <v>32</v>
      </c>
      <c r="D2" s="1"/>
      <c r="E2" s="1"/>
      <c r="F2" s="1"/>
      <c r="G2">
        <v>16648</v>
      </c>
      <c r="H2" t="s">
        <v>194</v>
      </c>
      <c r="I2" t="s">
        <v>36</v>
      </c>
      <c r="J2" t="s">
        <v>195</v>
      </c>
      <c r="K2" t="s">
        <v>196</v>
      </c>
      <c r="S2" t="s">
        <v>197</v>
      </c>
      <c r="T2" t="s">
        <v>198</v>
      </c>
      <c r="U2">
        <v>3023768337</v>
      </c>
      <c r="W2" t="s">
        <v>46</v>
      </c>
      <c r="X2" t="s">
        <v>46</v>
      </c>
      <c r="AA2" t="s">
        <v>47</v>
      </c>
      <c r="AB2" t="s">
        <v>48</v>
      </c>
      <c r="AC2">
        <v>133</v>
      </c>
      <c r="AD2">
        <v>0</v>
      </c>
    </row>
    <row r="3" spans="1:32">
      <c r="A3">
        <v>15</v>
      </c>
      <c r="B3" t="s">
        <v>31</v>
      </c>
      <c r="C3" t="s">
        <v>32</v>
      </c>
      <c r="D3" t="s">
        <v>33</v>
      </c>
      <c r="E3" t="s">
        <v>34</v>
      </c>
      <c r="F3" s="4">
        <v>200000000</v>
      </c>
      <c r="G3">
        <v>16733</v>
      </c>
      <c r="H3" t="s">
        <v>35</v>
      </c>
      <c r="I3" t="s">
        <v>36</v>
      </c>
      <c r="J3" t="s">
        <v>37</v>
      </c>
      <c r="K3" t="s">
        <v>38</v>
      </c>
      <c r="L3" t="s">
        <v>244</v>
      </c>
      <c r="M3" t="s">
        <v>245</v>
      </c>
      <c r="O3" t="s">
        <v>276</v>
      </c>
      <c r="P3" t="s">
        <v>248</v>
      </c>
      <c r="Q3" t="s">
        <v>42</v>
      </c>
      <c r="R3" t="s">
        <v>43</v>
      </c>
      <c r="S3" t="s">
        <v>44</v>
      </c>
      <c r="T3" t="s">
        <v>45</v>
      </c>
      <c r="U3">
        <v>3232415106</v>
      </c>
      <c r="W3" t="s">
        <v>46</v>
      </c>
      <c r="X3" t="s">
        <v>46</v>
      </c>
      <c r="AA3" t="s">
        <v>47</v>
      </c>
      <c r="AB3" t="s">
        <v>48</v>
      </c>
      <c r="AC3">
        <v>158</v>
      </c>
      <c r="AD3">
        <v>1</v>
      </c>
      <c r="AE3" t="s">
        <v>49</v>
      </c>
    </row>
    <row r="4" spans="1:32" ht="19.5" customHeight="1">
      <c r="A4">
        <v>15</v>
      </c>
      <c r="B4" t="s">
        <v>31</v>
      </c>
      <c r="C4" t="s">
        <v>50</v>
      </c>
      <c r="D4" t="s">
        <v>51</v>
      </c>
      <c r="E4" t="s">
        <v>34</v>
      </c>
      <c r="F4" s="4">
        <v>100000000</v>
      </c>
      <c r="G4">
        <v>17116</v>
      </c>
      <c r="H4" t="s">
        <v>52</v>
      </c>
      <c r="I4" t="s">
        <v>36</v>
      </c>
      <c r="J4" t="s">
        <v>53</v>
      </c>
      <c r="K4" t="s">
        <v>54</v>
      </c>
      <c r="L4" t="s">
        <v>244</v>
      </c>
      <c r="M4" t="s">
        <v>245</v>
      </c>
      <c r="O4" t="s">
        <v>41</v>
      </c>
      <c r="P4" t="s">
        <v>253</v>
      </c>
      <c r="Q4" t="s">
        <v>42</v>
      </c>
      <c r="R4" t="s">
        <v>43</v>
      </c>
      <c r="S4" t="s">
        <v>57</v>
      </c>
      <c r="T4" t="s">
        <v>58</v>
      </c>
      <c r="U4">
        <v>3134284868</v>
      </c>
      <c r="W4" t="s">
        <v>46</v>
      </c>
      <c r="X4" t="s">
        <v>46</v>
      </c>
      <c r="AA4" t="s">
        <v>59</v>
      </c>
      <c r="AB4" t="s">
        <v>48</v>
      </c>
      <c r="AC4">
        <v>288</v>
      </c>
      <c r="AD4">
        <v>1</v>
      </c>
      <c r="AE4" t="s">
        <v>49</v>
      </c>
    </row>
    <row r="5" spans="1:32" hidden="1">
      <c r="A5">
        <v>15</v>
      </c>
      <c r="B5" t="s">
        <v>31</v>
      </c>
      <c r="C5" t="s">
        <v>50</v>
      </c>
      <c r="D5" s="1"/>
      <c r="E5" s="1"/>
      <c r="F5" s="1"/>
      <c r="G5">
        <v>17120</v>
      </c>
      <c r="H5" t="s">
        <v>164</v>
      </c>
      <c r="I5" t="s">
        <v>36</v>
      </c>
      <c r="J5" t="s">
        <v>165</v>
      </c>
      <c r="K5" t="s">
        <v>166</v>
      </c>
      <c r="S5" t="s">
        <v>66</v>
      </c>
      <c r="T5" t="s">
        <v>67</v>
      </c>
      <c r="U5">
        <v>3143148312</v>
      </c>
      <c r="W5" t="s">
        <v>46</v>
      </c>
      <c r="X5" t="s">
        <v>46</v>
      </c>
      <c r="AA5" t="s">
        <v>59</v>
      </c>
      <c r="AB5" t="s">
        <v>48</v>
      </c>
      <c r="AC5">
        <v>117</v>
      </c>
      <c r="AD5">
        <v>0</v>
      </c>
    </row>
    <row r="6" spans="1:32" ht="409.5">
      <c r="A6">
        <v>15</v>
      </c>
      <c r="B6" t="s">
        <v>31</v>
      </c>
      <c r="C6" t="s">
        <v>60</v>
      </c>
      <c r="D6" t="s">
        <v>61</v>
      </c>
      <c r="E6" t="s">
        <v>62</v>
      </c>
      <c r="F6" s="4">
        <v>74560000</v>
      </c>
      <c r="G6">
        <v>17124</v>
      </c>
      <c r="H6" t="s">
        <v>63</v>
      </c>
      <c r="I6" t="s">
        <v>36</v>
      </c>
      <c r="J6" t="s">
        <v>64</v>
      </c>
      <c r="K6" s="3" t="s">
        <v>65</v>
      </c>
      <c r="L6" t="s">
        <v>244</v>
      </c>
      <c r="M6" t="s">
        <v>245</v>
      </c>
      <c r="O6" t="s">
        <v>41</v>
      </c>
      <c r="P6" t="s">
        <v>256</v>
      </c>
      <c r="Q6" t="s">
        <v>42</v>
      </c>
      <c r="R6" t="s">
        <v>43</v>
      </c>
      <c r="S6" t="s">
        <v>66</v>
      </c>
      <c r="T6" t="s">
        <v>67</v>
      </c>
      <c r="U6">
        <v>3143148312</v>
      </c>
      <c r="W6" t="s">
        <v>46</v>
      </c>
      <c r="X6" t="s">
        <v>46</v>
      </c>
      <c r="AA6" t="s">
        <v>68</v>
      </c>
      <c r="AB6" t="s">
        <v>48</v>
      </c>
      <c r="AC6">
        <v>158</v>
      </c>
      <c r="AD6">
        <v>1</v>
      </c>
      <c r="AE6" t="s">
        <v>49</v>
      </c>
    </row>
    <row r="7" spans="1:32" hidden="1">
      <c r="A7">
        <v>15</v>
      </c>
      <c r="B7" t="s">
        <v>31</v>
      </c>
      <c r="C7" t="s">
        <v>60</v>
      </c>
      <c r="D7" s="1"/>
      <c r="E7" s="1"/>
      <c r="F7" s="1"/>
      <c r="G7">
        <v>17127</v>
      </c>
      <c r="H7" t="s">
        <v>207</v>
      </c>
      <c r="I7" t="s">
        <v>36</v>
      </c>
      <c r="J7" t="s">
        <v>208</v>
      </c>
      <c r="K7" t="s">
        <v>209</v>
      </c>
      <c r="S7" t="s">
        <v>210</v>
      </c>
      <c r="T7" t="s">
        <v>211</v>
      </c>
      <c r="U7">
        <v>3125438055</v>
      </c>
      <c r="W7" t="s">
        <v>46</v>
      </c>
      <c r="X7" t="s">
        <v>46</v>
      </c>
      <c r="AA7" t="s">
        <v>68</v>
      </c>
      <c r="AB7" t="s">
        <v>48</v>
      </c>
      <c r="AC7">
        <v>76</v>
      </c>
      <c r="AD7">
        <v>0</v>
      </c>
    </row>
    <row r="8" spans="1:32" hidden="1">
      <c r="A8">
        <v>15</v>
      </c>
      <c r="B8" t="s">
        <v>31</v>
      </c>
      <c r="C8" t="s">
        <v>95</v>
      </c>
      <c r="D8" s="1"/>
      <c r="E8" s="1"/>
      <c r="F8" s="1"/>
      <c r="G8">
        <v>17180</v>
      </c>
      <c r="H8" t="s">
        <v>186</v>
      </c>
      <c r="I8" t="s">
        <v>87</v>
      </c>
      <c r="J8" t="s">
        <v>187</v>
      </c>
      <c r="K8" t="s">
        <v>188</v>
      </c>
      <c r="S8" t="s">
        <v>189</v>
      </c>
      <c r="T8" t="s">
        <v>190</v>
      </c>
      <c r="U8">
        <v>3208141864</v>
      </c>
      <c r="W8" t="s">
        <v>46</v>
      </c>
      <c r="X8" t="s">
        <v>46</v>
      </c>
      <c r="AA8" t="s">
        <v>102</v>
      </c>
      <c r="AB8" t="s">
        <v>94</v>
      </c>
      <c r="AC8">
        <v>218</v>
      </c>
      <c r="AD8">
        <v>0</v>
      </c>
    </row>
    <row r="9" spans="1:32" hidden="1">
      <c r="A9">
        <v>15</v>
      </c>
      <c r="B9" t="s">
        <v>31</v>
      </c>
      <c r="C9" t="s">
        <v>95</v>
      </c>
      <c r="D9" s="1"/>
      <c r="E9" s="1"/>
      <c r="F9" s="1"/>
      <c r="G9">
        <v>17196</v>
      </c>
      <c r="H9" t="s">
        <v>191</v>
      </c>
      <c r="I9" t="s">
        <v>87</v>
      </c>
      <c r="J9" t="s">
        <v>192</v>
      </c>
      <c r="K9" t="s">
        <v>193</v>
      </c>
      <c r="S9" t="s">
        <v>189</v>
      </c>
      <c r="T9" t="s">
        <v>190</v>
      </c>
      <c r="U9">
        <v>3208141864</v>
      </c>
      <c r="W9" t="s">
        <v>46</v>
      </c>
      <c r="X9" t="s">
        <v>46</v>
      </c>
      <c r="AA9" t="s">
        <v>102</v>
      </c>
      <c r="AB9" t="s">
        <v>94</v>
      </c>
      <c r="AC9">
        <v>128</v>
      </c>
      <c r="AD9">
        <v>0</v>
      </c>
    </row>
    <row r="10" spans="1:32" hidden="1">
      <c r="A10">
        <v>15</v>
      </c>
      <c r="B10" t="s">
        <v>31</v>
      </c>
      <c r="C10" t="s">
        <v>121</v>
      </c>
      <c r="D10" s="1"/>
      <c r="E10" s="1"/>
      <c r="F10" s="1"/>
      <c r="G10">
        <v>17597</v>
      </c>
      <c r="H10" t="s">
        <v>181</v>
      </c>
      <c r="I10" t="s">
        <v>73</v>
      </c>
      <c r="J10" t="s">
        <v>182</v>
      </c>
      <c r="K10" t="s">
        <v>183</v>
      </c>
      <c r="S10" t="s">
        <v>184</v>
      </c>
      <c r="T10" t="s">
        <v>185</v>
      </c>
      <c r="U10">
        <v>3186462769</v>
      </c>
      <c r="W10" t="s">
        <v>46</v>
      </c>
      <c r="X10" t="s">
        <v>46</v>
      </c>
      <c r="AA10" t="s">
        <v>127</v>
      </c>
      <c r="AB10" t="s">
        <v>128</v>
      </c>
      <c r="AC10">
        <v>111</v>
      </c>
      <c r="AD10">
        <v>0</v>
      </c>
    </row>
    <row r="11" spans="1:32" hidden="1">
      <c r="A11">
        <v>15</v>
      </c>
      <c r="B11" t="s">
        <v>31</v>
      </c>
      <c r="C11" t="s">
        <v>121</v>
      </c>
      <c r="D11" s="1"/>
      <c r="E11" s="1"/>
      <c r="F11" s="1"/>
      <c r="G11">
        <v>17703</v>
      </c>
      <c r="H11" t="s">
        <v>178</v>
      </c>
      <c r="I11" t="s">
        <v>73</v>
      </c>
      <c r="J11" t="s">
        <v>179</v>
      </c>
      <c r="K11" t="s">
        <v>180</v>
      </c>
      <c r="S11" t="s">
        <v>77</v>
      </c>
      <c r="T11" t="s">
        <v>78</v>
      </c>
      <c r="U11">
        <v>3134863329</v>
      </c>
      <c r="W11" t="s">
        <v>46</v>
      </c>
      <c r="X11" t="s">
        <v>79</v>
      </c>
      <c r="AA11" t="s">
        <v>127</v>
      </c>
      <c r="AB11" t="s">
        <v>128</v>
      </c>
      <c r="AC11">
        <v>166</v>
      </c>
      <c r="AD11">
        <v>0</v>
      </c>
    </row>
    <row r="12" spans="1:32" hidden="1">
      <c r="A12">
        <v>15</v>
      </c>
      <c r="B12" t="s">
        <v>31</v>
      </c>
      <c r="C12" t="s">
        <v>83</v>
      </c>
      <c r="D12" s="1"/>
      <c r="E12" s="1"/>
      <c r="F12" s="1"/>
      <c r="G12">
        <v>17705</v>
      </c>
      <c r="H12" t="s">
        <v>159</v>
      </c>
      <c r="I12" t="s">
        <v>87</v>
      </c>
      <c r="J12" t="s">
        <v>160</v>
      </c>
      <c r="K12" t="s">
        <v>161</v>
      </c>
      <c r="S12" t="s">
        <v>162</v>
      </c>
      <c r="T12" t="s">
        <v>163</v>
      </c>
      <c r="U12">
        <v>3043817834</v>
      </c>
      <c r="W12" t="s">
        <v>79</v>
      </c>
      <c r="X12" t="s">
        <v>46</v>
      </c>
      <c r="AA12" t="s">
        <v>93</v>
      </c>
      <c r="AB12" t="s">
        <v>94</v>
      </c>
      <c r="AC12">
        <v>61</v>
      </c>
      <c r="AD12">
        <v>0</v>
      </c>
    </row>
    <row r="13" spans="1:32" ht="22.5" customHeight="1">
      <c r="A13">
        <v>15</v>
      </c>
      <c r="B13" t="s">
        <v>31</v>
      </c>
      <c r="C13" t="s">
        <v>69</v>
      </c>
      <c r="D13" t="s">
        <v>70</v>
      </c>
      <c r="E13" t="s">
        <v>71</v>
      </c>
      <c r="F13" s="4">
        <v>42500000</v>
      </c>
      <c r="G13">
        <v>17706</v>
      </c>
      <c r="H13" t="s">
        <v>72</v>
      </c>
      <c r="I13" t="s">
        <v>73</v>
      </c>
      <c r="J13" t="s">
        <v>74</v>
      </c>
      <c r="K13" t="s">
        <v>75</v>
      </c>
      <c r="L13" t="s">
        <v>244</v>
      </c>
      <c r="M13" t="s">
        <v>245</v>
      </c>
      <c r="O13" t="s">
        <v>276</v>
      </c>
      <c r="P13" t="s">
        <v>253</v>
      </c>
      <c r="Q13" t="s">
        <v>42</v>
      </c>
      <c r="R13" t="s">
        <v>76</v>
      </c>
      <c r="S13" t="s">
        <v>77</v>
      </c>
      <c r="T13" t="s">
        <v>78</v>
      </c>
      <c r="U13">
        <v>3134863329</v>
      </c>
      <c r="W13" t="s">
        <v>46</v>
      </c>
      <c r="X13" t="s">
        <v>79</v>
      </c>
      <c r="AA13" t="s">
        <v>80</v>
      </c>
      <c r="AB13" t="s">
        <v>81</v>
      </c>
      <c r="AC13" t="s">
        <v>82</v>
      </c>
      <c r="AD13">
        <v>1</v>
      </c>
      <c r="AE13" t="s">
        <v>49</v>
      </c>
    </row>
    <row r="14" spans="1:32" hidden="1">
      <c r="A14">
        <v>15</v>
      </c>
      <c r="B14" t="s">
        <v>31</v>
      </c>
      <c r="C14" t="s">
        <v>50</v>
      </c>
      <c r="D14" s="1"/>
      <c r="E14" s="1"/>
      <c r="F14" s="1"/>
      <c r="G14">
        <v>17806</v>
      </c>
      <c r="H14" t="s">
        <v>167</v>
      </c>
      <c r="I14" t="s">
        <v>36</v>
      </c>
      <c r="J14" t="s">
        <v>168</v>
      </c>
      <c r="K14" t="s">
        <v>169</v>
      </c>
      <c r="S14" t="s">
        <v>170</v>
      </c>
      <c r="T14" t="s">
        <v>171</v>
      </c>
      <c r="U14">
        <v>3138788282</v>
      </c>
      <c r="W14" t="s">
        <v>46</v>
      </c>
      <c r="X14" t="s">
        <v>46</v>
      </c>
      <c r="AA14" t="s">
        <v>59</v>
      </c>
      <c r="AB14" t="s">
        <v>48</v>
      </c>
      <c r="AC14">
        <v>72</v>
      </c>
      <c r="AD14">
        <v>0</v>
      </c>
    </row>
    <row r="15" spans="1:32" hidden="1">
      <c r="A15">
        <v>15</v>
      </c>
      <c r="B15" t="s">
        <v>31</v>
      </c>
      <c r="C15" t="s">
        <v>103</v>
      </c>
      <c r="D15" s="1"/>
      <c r="E15" s="1"/>
      <c r="F15" s="1"/>
      <c r="G15">
        <v>18241</v>
      </c>
      <c r="H15" t="s">
        <v>199</v>
      </c>
      <c r="I15" t="s">
        <v>87</v>
      </c>
      <c r="J15" t="s">
        <v>200</v>
      </c>
      <c r="K15" t="s">
        <v>201</v>
      </c>
      <c r="S15" t="s">
        <v>202</v>
      </c>
      <c r="T15" t="s">
        <v>203</v>
      </c>
      <c r="U15">
        <v>3112000380</v>
      </c>
      <c r="W15" t="s">
        <v>46</v>
      </c>
      <c r="X15" t="s">
        <v>79</v>
      </c>
      <c r="AA15" t="s">
        <v>112</v>
      </c>
      <c r="AB15" t="s">
        <v>113</v>
      </c>
      <c r="AC15">
        <v>174</v>
      </c>
      <c r="AD15">
        <v>0</v>
      </c>
    </row>
    <row r="16" spans="1:32" hidden="1">
      <c r="A16">
        <v>15</v>
      </c>
      <c r="B16" t="s">
        <v>31</v>
      </c>
      <c r="C16" t="s">
        <v>83</v>
      </c>
      <c r="D16" s="1"/>
      <c r="E16" s="1"/>
      <c r="F16" s="1"/>
      <c r="G16">
        <v>18284</v>
      </c>
      <c r="H16" t="s">
        <v>151</v>
      </c>
      <c r="I16" t="s">
        <v>87</v>
      </c>
      <c r="J16" t="s">
        <v>152</v>
      </c>
      <c r="K16" t="s">
        <v>153</v>
      </c>
      <c r="S16" t="e">
        <v>#N/A</v>
      </c>
      <c r="T16" t="e">
        <v>#N/A</v>
      </c>
      <c r="U16" t="e">
        <v>#N/A</v>
      </c>
      <c r="W16" t="s">
        <v>46</v>
      </c>
      <c r="X16" t="s">
        <v>46</v>
      </c>
      <c r="AA16" t="s">
        <v>93</v>
      </c>
      <c r="AB16" t="s">
        <v>94</v>
      </c>
      <c r="AC16">
        <v>123</v>
      </c>
      <c r="AD16">
        <v>0</v>
      </c>
    </row>
    <row r="17" spans="1:31">
      <c r="A17">
        <v>15</v>
      </c>
      <c r="B17" t="s">
        <v>31</v>
      </c>
      <c r="C17" t="s">
        <v>83</v>
      </c>
      <c r="D17" t="s">
        <v>84</v>
      </c>
      <c r="E17" t="s">
        <v>85</v>
      </c>
      <c r="F17" s="4">
        <v>94115000</v>
      </c>
      <c r="G17">
        <v>18396</v>
      </c>
      <c r="H17" t="s">
        <v>86</v>
      </c>
      <c r="I17" t="s">
        <v>87</v>
      </c>
      <c r="J17" t="s">
        <v>88</v>
      </c>
      <c r="K17" t="s">
        <v>89</v>
      </c>
      <c r="L17" t="s">
        <v>244</v>
      </c>
      <c r="M17" t="s">
        <v>257</v>
      </c>
      <c r="O17" t="s">
        <v>276</v>
      </c>
      <c r="P17" t="s">
        <v>248</v>
      </c>
      <c r="Q17" t="s">
        <v>42</v>
      </c>
      <c r="R17" t="s">
        <v>43</v>
      </c>
      <c r="S17" t="s">
        <v>91</v>
      </c>
      <c r="T17" t="s">
        <v>92</v>
      </c>
      <c r="U17">
        <v>3057862434</v>
      </c>
      <c r="W17" t="s">
        <v>46</v>
      </c>
      <c r="X17" t="s">
        <v>46</v>
      </c>
      <c r="AA17" t="s">
        <v>93</v>
      </c>
      <c r="AB17" t="s">
        <v>94</v>
      </c>
      <c r="AC17">
        <v>251</v>
      </c>
      <c r="AD17">
        <v>1</v>
      </c>
      <c r="AE17" t="s">
        <v>49</v>
      </c>
    </row>
    <row r="18" spans="1:31">
      <c r="A18">
        <v>15</v>
      </c>
      <c r="B18" t="s">
        <v>31</v>
      </c>
      <c r="C18" t="s">
        <v>95</v>
      </c>
      <c r="D18" t="s">
        <v>96</v>
      </c>
      <c r="E18" t="s">
        <v>85</v>
      </c>
      <c r="F18" s="4">
        <v>85293333</v>
      </c>
      <c r="G18">
        <v>18684</v>
      </c>
      <c r="H18" t="s">
        <v>97</v>
      </c>
      <c r="I18" t="s">
        <v>87</v>
      </c>
      <c r="J18" t="s">
        <v>98</v>
      </c>
      <c r="K18" t="s">
        <v>99</v>
      </c>
      <c r="L18" t="s">
        <v>244</v>
      </c>
      <c r="M18" t="s">
        <v>245</v>
      </c>
      <c r="O18" t="s">
        <v>56</v>
      </c>
      <c r="P18" t="s">
        <v>256</v>
      </c>
      <c r="Q18" t="s">
        <v>100</v>
      </c>
      <c r="R18" t="s">
        <v>101</v>
      </c>
      <c r="S18" s="1" t="e">
        <v>#N/A</v>
      </c>
      <c r="T18" s="1" t="e">
        <v>#N/A</v>
      </c>
      <c r="U18" s="1" t="e">
        <v>#N/A</v>
      </c>
      <c r="W18" t="s">
        <v>46</v>
      </c>
      <c r="X18" t="s">
        <v>79</v>
      </c>
      <c r="AA18" t="s">
        <v>102</v>
      </c>
      <c r="AB18" t="s">
        <v>94</v>
      </c>
      <c r="AC18">
        <v>318</v>
      </c>
      <c r="AD18">
        <v>1</v>
      </c>
      <c r="AE18" t="s">
        <v>49</v>
      </c>
    </row>
    <row r="19" spans="1:31">
      <c r="A19">
        <v>15</v>
      </c>
      <c r="B19" t="s">
        <v>31</v>
      </c>
      <c r="C19" t="s">
        <v>103</v>
      </c>
      <c r="D19" t="s">
        <v>104</v>
      </c>
      <c r="E19" t="s">
        <v>105</v>
      </c>
      <c r="F19" s="4">
        <v>300000000</v>
      </c>
      <c r="G19">
        <v>18691</v>
      </c>
      <c r="H19" t="s">
        <v>106</v>
      </c>
      <c r="I19" t="s">
        <v>87</v>
      </c>
      <c r="J19" t="s">
        <v>107</v>
      </c>
      <c r="K19" t="s">
        <v>108</v>
      </c>
      <c r="L19" t="s">
        <v>244</v>
      </c>
      <c r="M19" t="s">
        <v>257</v>
      </c>
      <c r="O19" t="s">
        <v>276</v>
      </c>
      <c r="P19" t="s">
        <v>248</v>
      </c>
      <c r="Q19" t="s">
        <v>110</v>
      </c>
      <c r="R19" t="s">
        <v>111</v>
      </c>
      <c r="S19" s="1" t="e">
        <v>#N/A</v>
      </c>
      <c r="T19" s="1" t="e">
        <v>#N/A</v>
      </c>
      <c r="U19" s="1" t="e">
        <v>#N/A</v>
      </c>
      <c r="W19" t="s">
        <v>46</v>
      </c>
      <c r="X19" t="s">
        <v>79</v>
      </c>
      <c r="AA19" t="s">
        <v>112</v>
      </c>
      <c r="AB19" t="s">
        <v>113</v>
      </c>
      <c r="AC19">
        <v>258</v>
      </c>
      <c r="AD19">
        <v>1</v>
      </c>
      <c r="AE19" t="s">
        <v>49</v>
      </c>
    </row>
    <row r="20" spans="1:31">
      <c r="A20">
        <v>15</v>
      </c>
      <c r="B20" t="s">
        <v>31</v>
      </c>
      <c r="C20" t="s">
        <v>114</v>
      </c>
      <c r="D20" t="s">
        <v>115</v>
      </c>
      <c r="E20" t="s">
        <v>105</v>
      </c>
      <c r="F20" s="4">
        <v>140000000</v>
      </c>
      <c r="G20">
        <v>18847</v>
      </c>
      <c r="H20" t="s">
        <v>116</v>
      </c>
      <c r="I20" t="s">
        <v>87</v>
      </c>
      <c r="J20" t="s">
        <v>117</v>
      </c>
      <c r="K20" t="s">
        <v>118</v>
      </c>
      <c r="L20" t="s">
        <v>244</v>
      </c>
      <c r="M20" t="s">
        <v>245</v>
      </c>
      <c r="O20" t="s">
        <v>56</v>
      </c>
      <c r="P20" t="s">
        <v>248</v>
      </c>
      <c r="Q20" t="s">
        <v>42</v>
      </c>
      <c r="R20" t="s">
        <v>101</v>
      </c>
      <c r="S20" t="s">
        <v>119</v>
      </c>
      <c r="T20" t="s">
        <v>120</v>
      </c>
      <c r="U20">
        <v>3174705736</v>
      </c>
      <c r="W20" t="s">
        <v>46</v>
      </c>
      <c r="X20" t="s">
        <v>46</v>
      </c>
      <c r="AA20" t="s">
        <v>112</v>
      </c>
      <c r="AB20" t="s">
        <v>113</v>
      </c>
      <c r="AC20">
        <v>278</v>
      </c>
      <c r="AD20">
        <v>1</v>
      </c>
      <c r="AE20" t="s">
        <v>49</v>
      </c>
    </row>
    <row r="21" spans="1:31" hidden="1">
      <c r="A21">
        <v>15</v>
      </c>
      <c r="B21" t="s">
        <v>31</v>
      </c>
      <c r="C21" t="s">
        <v>121</v>
      </c>
      <c r="D21" s="1"/>
      <c r="E21" s="1"/>
      <c r="F21" s="1"/>
      <c r="G21">
        <v>18913</v>
      </c>
      <c r="H21" t="s">
        <v>175</v>
      </c>
      <c r="I21" t="s">
        <v>73</v>
      </c>
      <c r="J21" t="s">
        <v>176</v>
      </c>
      <c r="K21" t="s">
        <v>177</v>
      </c>
      <c r="S21" t="e">
        <v>#N/A</v>
      </c>
      <c r="T21" t="e">
        <v>#N/A</v>
      </c>
      <c r="U21" t="e">
        <v>#N/A</v>
      </c>
      <c r="W21" t="s">
        <v>46</v>
      </c>
      <c r="X21" t="s">
        <v>46</v>
      </c>
      <c r="AA21" t="s">
        <v>127</v>
      </c>
      <c r="AB21" t="s">
        <v>128</v>
      </c>
      <c r="AC21">
        <v>199</v>
      </c>
      <c r="AD21">
        <v>0</v>
      </c>
    </row>
    <row r="22" spans="1:31">
      <c r="A22">
        <v>15</v>
      </c>
      <c r="B22" t="s">
        <v>31</v>
      </c>
      <c r="C22" t="s">
        <v>121</v>
      </c>
      <c r="D22" t="s">
        <v>122</v>
      </c>
      <c r="E22" t="s">
        <v>123</v>
      </c>
      <c r="F22" s="4">
        <v>14780000</v>
      </c>
      <c r="G22">
        <v>18972</v>
      </c>
      <c r="H22" t="s">
        <v>124</v>
      </c>
      <c r="I22" t="s">
        <v>73</v>
      </c>
      <c r="J22" t="s">
        <v>125</v>
      </c>
      <c r="K22" t="s">
        <v>126</v>
      </c>
      <c r="L22" t="s">
        <v>244</v>
      </c>
      <c r="M22" t="s">
        <v>245</v>
      </c>
      <c r="O22" t="s">
        <v>276</v>
      </c>
      <c r="P22" t="s">
        <v>253</v>
      </c>
      <c r="Q22" t="s">
        <v>100</v>
      </c>
      <c r="R22" t="s">
        <v>101</v>
      </c>
      <c r="S22" s="1" t="e">
        <v>#N/A</v>
      </c>
      <c r="T22" s="1" t="e">
        <v>#N/A</v>
      </c>
      <c r="U22" s="1" t="e">
        <v>#N/A</v>
      </c>
      <c r="W22" t="s">
        <v>46</v>
      </c>
      <c r="X22" t="s">
        <v>46</v>
      </c>
      <c r="AA22" t="s">
        <v>127</v>
      </c>
      <c r="AB22" t="s">
        <v>128</v>
      </c>
      <c r="AC22">
        <v>317</v>
      </c>
      <c r="AD22">
        <v>1</v>
      </c>
      <c r="AE22" t="s">
        <v>49</v>
      </c>
    </row>
    <row r="23" spans="1:31" hidden="1">
      <c r="A23">
        <v>15</v>
      </c>
      <c r="B23" t="s">
        <v>31</v>
      </c>
      <c r="C23" t="s">
        <v>50</v>
      </c>
      <c r="D23" s="1"/>
      <c r="E23" s="1"/>
      <c r="F23" s="1"/>
      <c r="G23">
        <v>19377</v>
      </c>
      <c r="H23" t="s">
        <v>172</v>
      </c>
      <c r="I23" t="s">
        <v>36</v>
      </c>
      <c r="J23" t="s">
        <v>173</v>
      </c>
      <c r="K23" t="s">
        <v>174</v>
      </c>
      <c r="S23" t="s">
        <v>136</v>
      </c>
      <c r="T23" t="s">
        <v>137</v>
      </c>
      <c r="U23">
        <v>3143717718</v>
      </c>
      <c r="W23" t="s">
        <v>46</v>
      </c>
      <c r="X23" t="s">
        <v>46</v>
      </c>
      <c r="AA23" t="s">
        <v>59</v>
      </c>
      <c r="AB23" t="s">
        <v>48</v>
      </c>
      <c r="AC23">
        <v>65</v>
      </c>
      <c r="AD23">
        <v>0</v>
      </c>
    </row>
    <row r="24" spans="1:31">
      <c r="A24">
        <v>15</v>
      </c>
      <c r="B24" t="s">
        <v>31</v>
      </c>
      <c r="C24" t="s">
        <v>129</v>
      </c>
      <c r="D24" t="s">
        <v>130</v>
      </c>
      <c r="E24" t="s">
        <v>131</v>
      </c>
      <c r="F24" s="4">
        <v>44560000</v>
      </c>
      <c r="G24">
        <v>19393</v>
      </c>
      <c r="H24" t="s">
        <v>132</v>
      </c>
      <c r="I24" t="s">
        <v>133</v>
      </c>
      <c r="J24" t="s">
        <v>134</v>
      </c>
      <c r="K24" t="s">
        <v>135</v>
      </c>
      <c r="L24" t="s">
        <v>244</v>
      </c>
      <c r="M24" t="s">
        <v>245</v>
      </c>
      <c r="O24" t="s">
        <v>56</v>
      </c>
      <c r="P24" t="s">
        <v>256</v>
      </c>
      <c r="Q24" t="s">
        <v>42</v>
      </c>
      <c r="R24" t="s">
        <v>43</v>
      </c>
      <c r="S24" t="s">
        <v>136</v>
      </c>
      <c r="T24" t="s">
        <v>137</v>
      </c>
      <c r="U24">
        <v>3143717718</v>
      </c>
      <c r="W24" t="s">
        <v>46</v>
      </c>
      <c r="X24" t="s">
        <v>46</v>
      </c>
      <c r="AA24" t="s">
        <v>138</v>
      </c>
      <c r="AB24" t="s">
        <v>139</v>
      </c>
      <c r="AC24" t="s">
        <v>82</v>
      </c>
      <c r="AD24">
        <v>1</v>
      </c>
      <c r="AE24" t="s">
        <v>49</v>
      </c>
    </row>
    <row r="25" spans="1:31" hidden="1">
      <c r="A25">
        <v>15</v>
      </c>
      <c r="B25" t="s">
        <v>31</v>
      </c>
      <c r="C25" t="s">
        <v>103</v>
      </c>
      <c r="D25" s="1"/>
      <c r="E25" s="1"/>
      <c r="F25" s="1"/>
      <c r="G25">
        <v>19564</v>
      </c>
      <c r="H25" t="s">
        <v>204</v>
      </c>
      <c r="I25" t="s">
        <v>87</v>
      </c>
      <c r="J25" t="s">
        <v>205</v>
      </c>
      <c r="K25" t="s">
        <v>206</v>
      </c>
      <c r="S25" t="e">
        <v>#N/A</v>
      </c>
      <c r="T25" t="e">
        <v>#N/A</v>
      </c>
      <c r="U25" t="e">
        <v>#N/A</v>
      </c>
      <c r="W25" t="s">
        <v>46</v>
      </c>
      <c r="X25" t="s">
        <v>46</v>
      </c>
      <c r="AA25" t="s">
        <v>112</v>
      </c>
      <c r="AB25" t="s">
        <v>113</v>
      </c>
      <c r="AC25">
        <v>113</v>
      </c>
      <c r="AD25">
        <v>0</v>
      </c>
    </row>
    <row r="26" spans="1:31" hidden="1">
      <c r="A26">
        <v>15</v>
      </c>
      <c r="B26" t="s">
        <v>31</v>
      </c>
      <c r="C26" t="s">
        <v>83</v>
      </c>
      <c r="D26" s="1"/>
      <c r="E26" s="1"/>
      <c r="F26" s="1"/>
      <c r="G26">
        <v>19590</v>
      </c>
      <c r="H26" t="s">
        <v>154</v>
      </c>
      <c r="I26" t="s">
        <v>87</v>
      </c>
      <c r="J26" t="s">
        <v>155</v>
      </c>
      <c r="K26" t="s">
        <v>156</v>
      </c>
      <c r="S26" t="s">
        <v>157</v>
      </c>
      <c r="T26" t="s">
        <v>158</v>
      </c>
      <c r="U26">
        <v>3186529756</v>
      </c>
      <c r="W26" t="s">
        <v>46</v>
      </c>
      <c r="X26" t="s">
        <v>46</v>
      </c>
      <c r="AA26" t="s">
        <v>93</v>
      </c>
      <c r="AB26" t="s">
        <v>94</v>
      </c>
      <c r="AC26">
        <v>73</v>
      </c>
      <c r="AD26">
        <v>0</v>
      </c>
    </row>
    <row r="27" spans="1:31">
      <c r="A27">
        <v>15</v>
      </c>
      <c r="B27" t="s">
        <v>31</v>
      </c>
      <c r="C27" t="s">
        <v>95</v>
      </c>
      <c r="D27" t="s">
        <v>96</v>
      </c>
      <c r="E27" t="s">
        <v>85</v>
      </c>
      <c r="F27" s="4">
        <v>85293333</v>
      </c>
      <c r="G27">
        <v>19695</v>
      </c>
      <c r="H27" t="s">
        <v>140</v>
      </c>
      <c r="I27" t="s">
        <v>87</v>
      </c>
      <c r="J27" t="s">
        <v>141</v>
      </c>
      <c r="K27" t="s">
        <v>142</v>
      </c>
      <c r="L27" t="s">
        <v>244</v>
      </c>
      <c r="M27" t="s">
        <v>245</v>
      </c>
      <c r="O27" t="s">
        <v>247</v>
      </c>
      <c r="P27" t="s">
        <v>256</v>
      </c>
      <c r="Q27" t="s">
        <v>42</v>
      </c>
      <c r="R27" t="s">
        <v>43</v>
      </c>
      <c r="S27" t="s">
        <v>143</v>
      </c>
      <c r="T27" t="s">
        <v>144</v>
      </c>
      <c r="U27">
        <v>3057703938</v>
      </c>
      <c r="W27" t="s">
        <v>46</v>
      </c>
      <c r="X27" t="s">
        <v>46</v>
      </c>
      <c r="AA27" t="s">
        <v>102</v>
      </c>
      <c r="AB27" t="s">
        <v>94</v>
      </c>
      <c r="AC27">
        <v>284</v>
      </c>
      <c r="AD27">
        <v>1</v>
      </c>
      <c r="AE27" t="s">
        <v>49</v>
      </c>
    </row>
    <row r="28" spans="1:31" ht="323.25">
      <c r="A28">
        <v>15</v>
      </c>
      <c r="B28" t="s">
        <v>31</v>
      </c>
      <c r="C28" t="s">
        <v>145</v>
      </c>
      <c r="D28" t="s">
        <v>145</v>
      </c>
      <c r="E28" t="s">
        <v>146</v>
      </c>
      <c r="F28" s="4">
        <v>100000000</v>
      </c>
      <c r="G28">
        <v>19788</v>
      </c>
      <c r="H28" t="s">
        <v>147</v>
      </c>
      <c r="I28" t="s">
        <v>87</v>
      </c>
      <c r="J28" s="3" t="s">
        <v>148</v>
      </c>
      <c r="K28" t="s">
        <v>149</v>
      </c>
      <c r="L28" t="s">
        <v>244</v>
      </c>
      <c r="M28" t="s">
        <v>245</v>
      </c>
      <c r="O28" t="s">
        <v>56</v>
      </c>
      <c r="P28" t="s">
        <v>253</v>
      </c>
      <c r="Q28" t="s">
        <v>42</v>
      </c>
      <c r="R28" t="s">
        <v>43</v>
      </c>
      <c r="S28" t="s">
        <v>143</v>
      </c>
      <c r="T28" t="s">
        <v>144</v>
      </c>
      <c r="U28">
        <v>3057703938</v>
      </c>
      <c r="W28" t="s">
        <v>46</v>
      </c>
      <c r="X28" t="s">
        <v>46</v>
      </c>
      <c r="AA28" t="s">
        <v>150</v>
      </c>
      <c r="AB28" t="s">
        <v>94</v>
      </c>
      <c r="AC28" t="s">
        <v>82</v>
      </c>
      <c r="AD28">
        <v>1</v>
      </c>
      <c r="AE28" t="s">
        <v>49</v>
      </c>
    </row>
    <row r="29" spans="1:31">
      <c r="F29" s="4"/>
      <c r="L29" t="s">
        <v>244</v>
      </c>
    </row>
  </sheetData>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D8876562-9DE3-4C08-B2EA-A9822C78655C}">
          <x14:formula1>
            <xm:f>Listas!$A$2:$A$8</xm:f>
          </x14:formula1>
          <xm:sqref>M2:M29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9A379-CF2C-42A1-860A-6306CE8AF442}">
  <dimension ref="A1:A8"/>
  <sheetViews>
    <sheetView workbookViewId="0">
      <selection sqref="A1:A8"/>
    </sheetView>
  </sheetViews>
  <sheetFormatPr defaultColWidth="10.7109375" defaultRowHeight="15"/>
  <sheetData>
    <row r="1" spans="1:1">
      <c r="A1" t="s">
        <v>11</v>
      </c>
    </row>
    <row r="2" spans="1:1">
      <c r="A2" t="s">
        <v>277</v>
      </c>
    </row>
    <row r="3" spans="1:1">
      <c r="A3" t="s">
        <v>245</v>
      </c>
    </row>
    <row r="4" spans="1:1">
      <c r="A4" t="s">
        <v>278</v>
      </c>
    </row>
    <row r="5" spans="1:1">
      <c r="A5" t="s">
        <v>254</v>
      </c>
    </row>
    <row r="6" spans="1:1">
      <c r="A6" t="s">
        <v>279</v>
      </c>
    </row>
    <row r="7" spans="1:1">
      <c r="A7" t="s">
        <v>280</v>
      </c>
    </row>
    <row r="8" spans="1:1">
      <c r="A8" t="s">
        <v>257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Xiomara Niño</dc:creator>
  <cp:keywords/>
  <dc:description/>
  <cp:lastModifiedBy/>
  <cp:revision/>
  <dcterms:created xsi:type="dcterms:W3CDTF">2022-02-19T16:43:30Z</dcterms:created>
  <dcterms:modified xsi:type="dcterms:W3CDTF">2022-09-26T17:19:35Z</dcterms:modified>
  <cp:category/>
  <cp:contentStatus/>
</cp:coreProperties>
</file>